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Лист 1. Учебники" sheetId="1" r:id="rId1"/>
    <sheet name="Лист 2. Остаток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<sst xmlns="http://schemas.openxmlformats.org/spreadsheetml/2006/main" count="65" uniqueCount="41">
  <si>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№</t>
  </si>
  <si>
    <t>Образовательное учреждение</t>
  </si>
  <si>
    <t>ИТОГО:</t>
  </si>
  <si>
    <t>сумма     руб</t>
  </si>
  <si>
    <t xml:space="preserve">% обеспеченности </t>
  </si>
  <si>
    <t>%</t>
  </si>
  <si>
    <t>выделено сумма (руб)</t>
  </si>
  <si>
    <t>остаток            сумма (руб)</t>
  </si>
  <si>
    <t>израсходовано             сумма (руб)</t>
  </si>
  <si>
    <t>ИТОГО</t>
  </si>
  <si>
    <t>кол-во     экземпляров</t>
  </si>
  <si>
    <t>кол-во     комплектов*.</t>
  </si>
  <si>
    <t>Подарено учебников</t>
  </si>
  <si>
    <t>Закуплено учебников на внебюджетные средства</t>
  </si>
  <si>
    <t>Общее количество пополнения фонда за счет внебюджета</t>
  </si>
  <si>
    <t>кол-во без внебюджета</t>
  </si>
  <si>
    <t>Общее количество приобретенных учебников из всех источников финансирования</t>
  </si>
  <si>
    <t>Внимание! Достаточно внести данные в колонки со 2 по 14 и 24, остальное посчитается автоматически</t>
  </si>
  <si>
    <t>ФИО исполнителя (полностью)</t>
  </si>
  <si>
    <t>Телефон</t>
  </si>
  <si>
    <t>Внимание! Перечень образовательных учреждений должен совпадать с листом 1 "Учебники".</t>
  </si>
  <si>
    <t>Достаточно внести данные в колонки 3 и 6, остальное посчитается автоматически</t>
  </si>
  <si>
    <t>«Пополнение фондов школьных библиотек общеобразовательных учреждений» (Остаток средств)</t>
  </si>
  <si>
    <r>
      <t>Средняя</t>
    </r>
    <r>
      <rPr>
        <b/>
        <sz val="10"/>
        <rFont val="Arial Cyr"/>
        <family val="0"/>
      </rPr>
      <t>стоимость комлекта 1 учебника</t>
    </r>
    <r>
      <rPr>
        <b/>
        <sz val="10"/>
        <color indexed="30"/>
        <rFont val="Arial Cyr"/>
        <family val="0"/>
      </rPr>
      <t xml:space="preserve"> </t>
    </r>
  </si>
  <si>
    <t>сумма без внебюджета</t>
  </si>
  <si>
    <t>средняя стоимость</t>
  </si>
  <si>
    <t xml:space="preserve"> * - за один комплект принимается обеспечение одного обучающегося учебником одного учебного предмета независимо от количества частей учебника</t>
  </si>
  <si>
    <t>МКОУ "Клепечихинская СОШ"</t>
  </si>
  <si>
    <t>Латарь Валентина Ивановна</t>
  </si>
  <si>
    <t>8(385 56) 25-3-58</t>
  </si>
  <si>
    <t>Директор школы:                                                      Ильенко Игорь Яковлевич</t>
  </si>
  <si>
    <t>Директор школы:                            Ильенко Игорь Яковлевич</t>
  </si>
  <si>
    <t>Лытарь Валентина Ивановна</t>
  </si>
  <si>
    <t>«Пополнение фондов школьных библиотек учебниками» в 2014 году</t>
  </si>
  <si>
    <t>Краевые средства в 2014 г.</t>
  </si>
  <si>
    <t>Муниципальные средства в 2014 г.</t>
  </si>
  <si>
    <r>
      <t>Название муниципалитета ___</t>
    </r>
    <r>
      <rPr>
        <b/>
        <u val="single"/>
        <sz val="14"/>
        <rFont val="Arial"/>
        <family val="2"/>
      </rPr>
      <t>Поспелихинский район</t>
    </r>
    <r>
      <rPr>
        <b/>
        <sz val="14"/>
        <rFont val="Arial"/>
        <family val="2"/>
      </rPr>
      <t>________</t>
    </r>
  </si>
  <si>
    <r>
      <t>Название муниципалитета_____</t>
    </r>
    <r>
      <rPr>
        <b/>
        <u val="single"/>
        <sz val="10"/>
        <rFont val="Arial Cyr"/>
        <family val="0"/>
      </rPr>
      <t>Поспелихинский район</t>
    </r>
    <r>
      <rPr>
        <b/>
        <sz val="10"/>
        <rFont val="Arial Cyr"/>
        <family val="0"/>
      </rPr>
      <t>____________________________</t>
    </r>
  </si>
  <si>
    <t xml:space="preserve">Приобретено за счет краевых средств в 2014 г.
</t>
  </si>
  <si>
    <t xml:space="preserve">Приобретено за счет муниципальных средств в 2014 г.
</t>
  </si>
  <si>
    <t>Приобретено за счет внебюджетных средств образовательных учреждений в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</si>
</sst>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&quot;р.&quot;"/>
    <numFmt numFmtId="174" formatCode="#,##0.00_р_."/>
    <numFmt numFmtId="175" formatCode="#,##0.00\ &quot;р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3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4"/>
      <color rgb="FFFF0000"/>
      <name val="Times New Roman"/>
      <family val="1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rgb="FF538ED5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Font="1" applyBorder="1">
      <alignment/>
      <protection/>
    </xf>
    <xf numFmtId="1" fontId="2" fillId="0" borderId="10" xfId="52" applyNumberFormat="1" applyFont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10" xfId="52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52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2" fillId="0" borderId="10" xfId="52" applyFill="1" applyBorder="1">
      <alignment/>
      <protection/>
    </xf>
    <xf numFmtId="172" fontId="48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2" fontId="7" fillId="0" borderId="0" xfId="52" applyNumberFormat="1" applyFont="1" applyBorder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Border="1">
      <alignment/>
      <protection/>
    </xf>
    <xf numFmtId="2" fontId="0" fillId="0" borderId="0" xfId="0" applyNumberFormat="1" applyAlignment="1">
      <alignment/>
    </xf>
    <xf numFmtId="0" fontId="8" fillId="0" borderId="0" xfId="52" applyFont="1">
      <alignment/>
      <protection/>
    </xf>
    <xf numFmtId="173" fontId="2" fillId="0" borderId="10" xfId="52" applyNumberFormat="1" applyFont="1" applyBorder="1">
      <alignment/>
      <protection/>
    </xf>
    <xf numFmtId="0" fontId="58" fillId="0" borderId="0" xfId="0" applyFont="1" applyAlignment="1">
      <alignment/>
    </xf>
    <xf numFmtId="0" fontId="9" fillId="0" borderId="0" xfId="52" applyFont="1" applyBorder="1" applyAlignment="1">
      <alignment wrapText="1"/>
      <protection/>
    </xf>
    <xf numFmtId="0" fontId="2" fillId="0" borderId="12" xfId="52" applyBorder="1" applyAlignment="1">
      <alignment horizontal="center"/>
      <protection/>
    </xf>
    <xf numFmtId="0" fontId="2" fillId="0" borderId="13" xfId="52" applyBorder="1" applyAlignment="1">
      <alignment horizontal="center" wrapText="1"/>
      <protection/>
    </xf>
    <xf numFmtId="173" fontId="0" fillId="0" borderId="0" xfId="0" applyNumberFormat="1" applyAlignment="1">
      <alignment/>
    </xf>
    <xf numFmtId="173" fontId="2" fillId="0" borderId="10" xfId="52" applyNumberFormat="1" applyBorder="1" applyAlignment="1">
      <alignment horizontal="center" vertical="center" wrapText="1"/>
      <protection/>
    </xf>
    <xf numFmtId="173" fontId="2" fillId="0" borderId="10" xfId="52" applyNumberFormat="1" applyBorder="1">
      <alignment/>
      <protection/>
    </xf>
    <xf numFmtId="173" fontId="2" fillId="0" borderId="0" xfId="52" applyNumberFormat="1" applyFont="1" applyBorder="1">
      <alignment/>
      <protection/>
    </xf>
    <xf numFmtId="1" fontId="0" fillId="0" borderId="0" xfId="0" applyNumberFormat="1" applyAlignment="1">
      <alignment/>
    </xf>
    <xf numFmtId="0" fontId="59" fillId="0" borderId="13" xfId="52" applyFont="1" applyBorder="1" applyAlignment="1">
      <alignment horizontal="center" wrapText="1"/>
      <protection/>
    </xf>
    <xf numFmtId="0" fontId="60" fillId="0" borderId="10" xfId="0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3" fontId="2" fillId="4" borderId="10" xfId="52" applyNumberFormat="1" applyFill="1" applyBorder="1" applyAlignment="1">
      <alignment horizontal="center" vertical="center" wrapText="1"/>
      <protection/>
    </xf>
    <xf numFmtId="1" fontId="2" fillId="4" borderId="10" xfId="52" applyNumberFormat="1" applyFill="1" applyBorder="1" applyAlignment="1">
      <alignment horizontal="center" vertical="center" wrapText="1"/>
      <protection/>
    </xf>
    <xf numFmtId="174" fontId="2" fillId="4" borderId="10" xfId="52" applyNumberFormat="1" applyFill="1" applyBorder="1" applyAlignment="1">
      <alignment horizontal="center" vertical="center" wrapText="1"/>
      <protection/>
    </xf>
    <xf numFmtId="0" fontId="3" fillId="4" borderId="11" xfId="52" applyFont="1" applyFill="1" applyBorder="1">
      <alignment/>
      <protection/>
    </xf>
    <xf numFmtId="173" fontId="3" fillId="4" borderId="11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4" fillId="4" borderId="11" xfId="52" applyFont="1" applyFill="1" applyBorder="1">
      <alignment/>
      <protection/>
    </xf>
    <xf numFmtId="173" fontId="3" fillId="4" borderId="10" xfId="52" applyNumberFormat="1" applyFont="1" applyFill="1" applyBorder="1" applyAlignment="1">
      <alignment horizontal="center" vertical="center" wrapText="1"/>
      <protection/>
    </xf>
    <xf numFmtId="1" fontId="3" fillId="4" borderId="10" xfId="52" applyNumberFormat="1" applyFont="1" applyFill="1" applyBorder="1" applyAlignment="1">
      <alignment horizontal="center" vertical="center" wrapText="1"/>
      <protection/>
    </xf>
    <xf numFmtId="174" fontId="48" fillId="4" borderId="10" xfId="0" applyNumberFormat="1" applyFont="1" applyFill="1" applyBorder="1" applyAlignment="1">
      <alignment horizontal="center" vertical="center"/>
    </xf>
    <xf numFmtId="173" fontId="7" fillId="0" borderId="10" xfId="52" applyNumberFormat="1" applyFont="1" applyBorder="1" applyAlignment="1">
      <alignment horizontal="center" vertical="center" wrapText="1"/>
      <protection/>
    </xf>
    <xf numFmtId="173" fontId="57" fillId="0" borderId="10" xfId="0" applyNumberFormat="1" applyFont="1" applyFill="1" applyBorder="1" applyAlignment="1">
      <alignment/>
    </xf>
    <xf numFmtId="173" fontId="7" fillId="0" borderId="0" xfId="52" applyNumberFormat="1" applyFont="1">
      <alignment/>
      <protection/>
    </xf>
    <xf numFmtId="173" fontId="7" fillId="0" borderId="0" xfId="52" applyNumberFormat="1" applyFont="1" applyFill="1" applyBorder="1">
      <alignment/>
      <protection/>
    </xf>
    <xf numFmtId="173" fontId="7" fillId="0" borderId="0" xfId="52" applyNumberFormat="1" applyFont="1" applyBorder="1">
      <alignment/>
      <protection/>
    </xf>
    <xf numFmtId="173" fontId="57" fillId="0" borderId="0" xfId="0" applyNumberFormat="1" applyFont="1" applyAlignment="1">
      <alignment/>
    </xf>
    <xf numFmtId="173" fontId="7" fillId="10" borderId="10" xfId="52" applyNumberFormat="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173" fontId="2" fillId="0" borderId="0" xfId="52" applyNumberFormat="1" applyFont="1" applyBorder="1" applyAlignment="1">
      <alignment horizontal="center"/>
      <protection/>
    </xf>
    <xf numFmtId="1" fontId="2" fillId="0" borderId="0" xfId="52" applyNumberFormat="1" applyFont="1" applyBorder="1" applyAlignment="1">
      <alignment horizontal="center"/>
      <protection/>
    </xf>
    <xf numFmtId="174" fontId="0" fillId="0" borderId="16" xfId="0" applyNumberFormat="1" applyFill="1" applyBorder="1" applyAlignment="1">
      <alignment horizontal="center"/>
    </xf>
    <xf numFmtId="0" fontId="61" fillId="0" borderId="0" xfId="0" applyFont="1" applyAlignment="1">
      <alignment/>
    </xf>
    <xf numFmtId="0" fontId="6" fillId="10" borderId="10" xfId="52" applyFont="1" applyFill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3" fontId="2" fillId="0" borderId="0" xfId="52" applyNumberFormat="1" applyFont="1" applyFill="1" applyBorder="1" applyAlignment="1">
      <alignment horizontal="center"/>
      <protection/>
    </xf>
    <xf numFmtId="0" fontId="62" fillId="0" borderId="0" xfId="0" applyFont="1" applyAlignment="1">
      <alignment horizontal="left"/>
    </xf>
    <xf numFmtId="0" fontId="9" fillId="0" borderId="0" xfId="52" applyFont="1" applyBorder="1" applyAlignment="1">
      <alignment horizontal="center" wrapText="1"/>
      <protection/>
    </xf>
    <xf numFmtId="0" fontId="62" fillId="0" borderId="0" xfId="0" applyFont="1" applyBorder="1" applyAlignment="1">
      <alignment horizontal="left"/>
    </xf>
    <xf numFmtId="0" fontId="48" fillId="4" borderId="10" xfId="0" applyNumberFormat="1" applyFont="1" applyFill="1" applyBorder="1" applyAlignment="1">
      <alignment horizontal="center" vertical="center"/>
    </xf>
    <xf numFmtId="0" fontId="11" fillId="33" borderId="12" xfId="52" applyFont="1" applyFill="1" applyBorder="1" applyAlignment="1">
      <alignment horizontal="center"/>
      <protection/>
    </xf>
    <xf numFmtId="0" fontId="11" fillId="33" borderId="13" xfId="52" applyFont="1" applyFill="1" applyBorder="1" applyAlignment="1">
      <alignment horizont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0" xfId="52" applyFont="1" applyFill="1" applyBorder="1" applyAlignment="1">
      <alignment horizontal="center" vertical="center" wrapText="1"/>
      <protection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1" fontId="12" fillId="33" borderId="10" xfId="52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wrapText="1"/>
      <protection/>
    </xf>
    <xf numFmtId="1" fontId="12" fillId="33" borderId="10" xfId="52" applyNumberFormat="1" applyFont="1" applyFill="1" applyBorder="1" applyAlignment="1">
      <alignment horizontal="center" vertical="center"/>
      <protection/>
    </xf>
    <xf numFmtId="0" fontId="66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10" borderId="10" xfId="52" applyFont="1" applyFill="1" applyBorder="1" applyAlignment="1">
      <alignment vertical="center"/>
      <protection/>
    </xf>
    <xf numFmtId="173" fontId="6" fillId="10" borderId="10" xfId="52" applyNumberFormat="1" applyFont="1" applyFill="1" applyBorder="1" applyAlignment="1">
      <alignment vertical="center"/>
      <protection/>
    </xf>
    <xf numFmtId="9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13" fillId="10" borderId="0" xfId="52" applyFont="1" applyFill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4" borderId="18" xfId="52" applyFont="1" applyFill="1" applyBorder="1" applyAlignment="1">
      <alignment horizontal="center" vertical="center" wrapText="1"/>
      <protection/>
    </xf>
    <xf numFmtId="0" fontId="3" fillId="4" borderId="19" xfId="52" applyFont="1" applyFill="1" applyBorder="1" applyAlignment="1">
      <alignment horizontal="center" vertical="center" wrapText="1"/>
      <protection/>
    </xf>
    <xf numFmtId="0" fontId="3" fillId="4" borderId="20" xfId="52" applyFont="1" applyFill="1" applyBorder="1" applyAlignment="1">
      <alignment horizontal="center" vertical="center" wrapText="1"/>
      <protection/>
    </xf>
    <xf numFmtId="0" fontId="3" fillId="4" borderId="13" xfId="52" applyFont="1" applyFill="1" applyBorder="1" applyAlignment="1">
      <alignment horizontal="center" vertical="center" wrapText="1"/>
      <protection/>
    </xf>
    <xf numFmtId="0" fontId="3" fillId="4" borderId="21" xfId="52" applyFont="1" applyFill="1" applyBorder="1" applyAlignment="1">
      <alignment horizontal="center" vertical="center" wrapText="1"/>
      <protection/>
    </xf>
    <xf numFmtId="0" fontId="3" fillId="4" borderId="15" xfId="52" applyFont="1" applyFill="1" applyBorder="1" applyAlignment="1">
      <alignment horizontal="center" vertical="center" wrapText="1"/>
      <protection/>
    </xf>
    <xf numFmtId="173" fontId="2" fillId="0" borderId="19" xfId="52" applyNumberFormat="1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2" fillId="0" borderId="22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2" fillId="0" borderId="12" xfId="52" applyBorder="1" applyAlignment="1">
      <alignment horizontal="center"/>
      <protection/>
    </xf>
    <xf numFmtId="0" fontId="2" fillId="0" borderId="22" xfId="52" applyBorder="1" applyAlignment="1">
      <alignment horizontal="center" wrapText="1"/>
      <protection/>
    </xf>
    <xf numFmtId="0" fontId="2" fillId="0" borderId="16" xfId="52" applyBorder="1" applyAlignment="1">
      <alignment horizontal="center" wrapText="1"/>
      <protection/>
    </xf>
    <xf numFmtId="0" fontId="2" fillId="0" borderId="12" xfId="52" applyBorder="1" applyAlignment="1">
      <alignment horizont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9" fillId="10" borderId="0" xfId="52" applyFont="1" applyFill="1" applyBorder="1" applyAlignment="1">
      <alignment horizontal="center" vertical="center" wrapText="1"/>
      <protection/>
    </xf>
    <xf numFmtId="173" fontId="6" fillId="0" borderId="10" xfId="52" applyNumberFormat="1" applyFont="1" applyBorder="1" applyAlignment="1">
      <alignment horizontal="center" vertical="center" wrapText="1"/>
      <protection/>
    </xf>
    <xf numFmtId="173" fontId="6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wrapText="1"/>
      <protection/>
    </xf>
    <xf numFmtId="0" fontId="9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="110" zoomScaleNormal="110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4" sqref="R4:T5"/>
    </sheetView>
  </sheetViews>
  <sheetFormatPr defaultColWidth="9.140625" defaultRowHeight="15"/>
  <cols>
    <col min="1" max="1" width="4.8515625" style="0" customWidth="1"/>
    <col min="2" max="2" width="29.57421875" style="0" customWidth="1"/>
    <col min="3" max="4" width="10.28125" style="0" customWidth="1"/>
    <col min="5" max="5" width="11.57421875" style="30" customWidth="1"/>
    <col min="6" max="7" width="10.28125" style="0" customWidth="1"/>
    <col min="8" max="8" width="10.28125" style="30" customWidth="1"/>
    <col min="9" max="10" width="10.28125" style="0" customWidth="1"/>
    <col min="11" max="19" width="10.28125" style="30" customWidth="1"/>
    <col min="20" max="20" width="11.7109375" style="30" customWidth="1"/>
    <col min="21" max="21" width="10.28125" style="34" customWidth="1"/>
    <col min="22" max="22" width="12.8515625" style="30" customWidth="1"/>
    <col min="23" max="23" width="10.28125" style="38" customWidth="1"/>
    <col min="24" max="24" width="10.28125" style="0" customWidth="1"/>
    <col min="25" max="25" width="11.57421875" style="0" bestFit="1" customWidth="1"/>
  </cols>
  <sheetData>
    <row r="1" ht="15">
      <c r="B1" s="26" t="s">
        <v>17</v>
      </c>
    </row>
    <row r="2" spans="1:24" ht="40.5" customHeight="1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35.25" customHeight="1">
      <c r="A3" s="93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31" ht="29.25" customHeight="1">
      <c r="A4" s="114" t="s">
        <v>0</v>
      </c>
      <c r="B4" s="117" t="s">
        <v>1</v>
      </c>
      <c r="C4" s="120" t="s">
        <v>38</v>
      </c>
      <c r="D4" s="121"/>
      <c r="E4" s="122"/>
      <c r="F4" s="120" t="s">
        <v>39</v>
      </c>
      <c r="G4" s="121"/>
      <c r="H4" s="122"/>
      <c r="I4" s="93" t="s">
        <v>40</v>
      </c>
      <c r="J4" s="94"/>
      <c r="K4" s="94"/>
      <c r="L4" s="94"/>
      <c r="M4" s="94"/>
      <c r="N4" s="94"/>
      <c r="O4" s="94"/>
      <c r="P4" s="94"/>
      <c r="Q4" s="95"/>
      <c r="R4" s="96" t="s">
        <v>16</v>
      </c>
      <c r="S4" s="97"/>
      <c r="T4" s="98"/>
      <c r="U4" s="105" t="s">
        <v>23</v>
      </c>
      <c r="V4" s="106"/>
      <c r="W4" s="107"/>
      <c r="X4" s="103" t="s">
        <v>4</v>
      </c>
      <c r="Y4" s="112"/>
      <c r="Z4" s="113"/>
      <c r="AA4" s="113"/>
      <c r="AB4" s="113"/>
      <c r="AC4" s="113"/>
      <c r="AD4" s="113"/>
      <c r="AE4" s="113"/>
    </row>
    <row r="5" spans="1:31" ht="39.75" customHeight="1">
      <c r="A5" s="115"/>
      <c r="B5" s="118"/>
      <c r="C5" s="123"/>
      <c r="D5" s="124"/>
      <c r="E5" s="125"/>
      <c r="F5" s="123"/>
      <c r="G5" s="124"/>
      <c r="H5" s="125"/>
      <c r="I5" s="93" t="s">
        <v>13</v>
      </c>
      <c r="J5" s="94"/>
      <c r="K5" s="95"/>
      <c r="L5" s="93" t="s">
        <v>12</v>
      </c>
      <c r="M5" s="94"/>
      <c r="N5" s="95"/>
      <c r="O5" s="93" t="s">
        <v>14</v>
      </c>
      <c r="P5" s="94"/>
      <c r="Q5" s="95"/>
      <c r="R5" s="99"/>
      <c r="S5" s="100"/>
      <c r="T5" s="101"/>
      <c r="U5" s="108"/>
      <c r="V5" s="109"/>
      <c r="W5" s="110"/>
      <c r="X5" s="104"/>
      <c r="Y5" s="73"/>
      <c r="Z5" s="71"/>
      <c r="AA5" s="71"/>
      <c r="AB5" s="71"/>
      <c r="AC5" s="71"/>
      <c r="AD5" s="71"/>
      <c r="AE5" s="71"/>
    </row>
    <row r="6" spans="1:24" s="7" customFormat="1" ht="45.75" customHeight="1">
      <c r="A6" s="116"/>
      <c r="B6" s="119"/>
      <c r="C6" s="5" t="s">
        <v>10</v>
      </c>
      <c r="D6" s="5" t="s">
        <v>11</v>
      </c>
      <c r="E6" s="31" t="s">
        <v>3</v>
      </c>
      <c r="F6" s="5" t="s">
        <v>10</v>
      </c>
      <c r="G6" s="5" t="s">
        <v>11</v>
      </c>
      <c r="H6" s="31" t="s">
        <v>3</v>
      </c>
      <c r="I6" s="5" t="s">
        <v>10</v>
      </c>
      <c r="J6" s="5" t="s">
        <v>11</v>
      </c>
      <c r="K6" s="31" t="s">
        <v>3</v>
      </c>
      <c r="L6" s="5" t="s">
        <v>10</v>
      </c>
      <c r="M6" s="5" t="s">
        <v>11</v>
      </c>
      <c r="N6" s="31" t="s">
        <v>3</v>
      </c>
      <c r="O6" s="5" t="s">
        <v>10</v>
      </c>
      <c r="P6" s="5" t="s">
        <v>11</v>
      </c>
      <c r="Q6" s="31" t="s">
        <v>3</v>
      </c>
      <c r="R6" s="5" t="s">
        <v>10</v>
      </c>
      <c r="S6" s="5" t="s">
        <v>11</v>
      </c>
      <c r="T6" s="31" t="s">
        <v>3</v>
      </c>
      <c r="U6" s="40" t="s">
        <v>15</v>
      </c>
      <c r="V6" s="39" t="s">
        <v>24</v>
      </c>
      <c r="W6" s="41" t="s">
        <v>25</v>
      </c>
      <c r="X6" s="9" t="s">
        <v>5</v>
      </c>
    </row>
    <row r="7" spans="1:24" s="7" customFormat="1" ht="15">
      <c r="A7" s="75">
        <v>1</v>
      </c>
      <c r="B7" s="76">
        <v>2</v>
      </c>
      <c r="C7" s="77">
        <v>3</v>
      </c>
      <c r="D7" s="75">
        <v>4</v>
      </c>
      <c r="E7" s="76">
        <v>5</v>
      </c>
      <c r="F7" s="77">
        <v>6</v>
      </c>
      <c r="G7" s="75">
        <v>7</v>
      </c>
      <c r="H7" s="76">
        <v>8</v>
      </c>
      <c r="I7" s="77">
        <v>9</v>
      </c>
      <c r="J7" s="75">
        <v>10</v>
      </c>
      <c r="K7" s="76">
        <v>11</v>
      </c>
      <c r="L7" s="77">
        <v>12</v>
      </c>
      <c r="M7" s="75">
        <v>13</v>
      </c>
      <c r="N7" s="76">
        <v>14</v>
      </c>
      <c r="O7" s="77">
        <v>15</v>
      </c>
      <c r="P7" s="75">
        <v>16</v>
      </c>
      <c r="Q7" s="76">
        <v>17</v>
      </c>
      <c r="R7" s="77">
        <v>18</v>
      </c>
      <c r="S7" s="75">
        <v>19</v>
      </c>
      <c r="T7" s="76">
        <v>20</v>
      </c>
      <c r="U7" s="77">
        <v>21</v>
      </c>
      <c r="V7" s="75">
        <v>22</v>
      </c>
      <c r="W7" s="76">
        <v>23</v>
      </c>
      <c r="X7" s="77">
        <v>24</v>
      </c>
    </row>
    <row r="8" spans="1:24" s="7" customFormat="1" ht="15.75">
      <c r="A8" s="28">
        <v>1</v>
      </c>
      <c r="B8" s="35" t="s">
        <v>27</v>
      </c>
      <c r="C8" s="36">
        <v>136</v>
      </c>
      <c r="D8" s="36">
        <v>84</v>
      </c>
      <c r="E8" s="37">
        <v>37200</v>
      </c>
      <c r="F8" s="36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L8" s="37">
        <v>64</v>
      </c>
      <c r="M8" s="37">
        <v>44</v>
      </c>
      <c r="N8" s="37">
        <v>16779</v>
      </c>
      <c r="O8" s="37">
        <f>I8+L8</f>
        <v>64</v>
      </c>
      <c r="P8" s="37">
        <f>J8+M8</f>
        <v>44</v>
      </c>
      <c r="Q8" s="37">
        <f>K8+N8</f>
        <v>16779</v>
      </c>
      <c r="R8" s="37">
        <f>C8+F8+I8+L8</f>
        <v>200</v>
      </c>
      <c r="S8" s="37">
        <f>D8+G8+J8+M8</f>
        <v>128</v>
      </c>
      <c r="T8" s="37">
        <f>E8+H8+K8+N8</f>
        <v>53979</v>
      </c>
      <c r="U8" s="47">
        <f>D8+G8</f>
        <v>84</v>
      </c>
      <c r="V8" s="46">
        <f>E8+H8</f>
        <v>37200</v>
      </c>
      <c r="W8" s="74">
        <f>V8/U8</f>
        <v>442.85714285714283</v>
      </c>
      <c r="X8" s="91">
        <v>1</v>
      </c>
    </row>
    <row r="9" spans="1:24" s="7" customFormat="1" ht="14.25" customHeight="1">
      <c r="A9" s="28">
        <v>2</v>
      </c>
      <c r="B9" s="57"/>
      <c r="C9" s="58"/>
      <c r="D9" s="58"/>
      <c r="E9" s="59"/>
      <c r="F9" s="58"/>
      <c r="G9" s="58"/>
      <c r="H9" s="59"/>
      <c r="I9" s="58"/>
      <c r="J9" s="58"/>
      <c r="K9" s="59"/>
      <c r="L9" s="59"/>
      <c r="M9" s="59"/>
      <c r="N9" s="59"/>
      <c r="O9" s="37">
        <f aca="true" t="shared" si="0" ref="O9:O40">I9+L9</f>
        <v>0</v>
      </c>
      <c r="P9" s="37">
        <f aca="true" t="shared" si="1" ref="P9:P40">J9+M9</f>
        <v>0</v>
      </c>
      <c r="Q9" s="37">
        <f aca="true" t="shared" si="2" ref="Q9:Q40">K9+N9</f>
        <v>0</v>
      </c>
      <c r="R9" s="37">
        <f aca="true" t="shared" si="3" ref="R9:R40">C9+F9+I9+L9</f>
        <v>0</v>
      </c>
      <c r="S9" s="37">
        <f aca="true" t="shared" si="4" ref="S9:S40">D9+G9+J9+M9</f>
        <v>0</v>
      </c>
      <c r="T9" s="37">
        <f aca="true" t="shared" si="5" ref="T9:T40">E9+H9+K9+N9</f>
        <v>0</v>
      </c>
      <c r="U9" s="47">
        <f aca="true" t="shared" si="6" ref="U9:U40">D9+G9</f>
        <v>0</v>
      </c>
      <c r="V9" s="46">
        <f aca="true" t="shared" si="7" ref="V9:V40">E9+H9</f>
        <v>0</v>
      </c>
      <c r="W9" s="74" t="e">
        <f aca="true" t="shared" si="8" ref="W9:W40">V9/U9</f>
        <v>#DIV/0!</v>
      </c>
      <c r="X9" s="9"/>
    </row>
    <row r="10" spans="1:24" s="7" customFormat="1" ht="14.25" customHeight="1">
      <c r="A10" s="28">
        <v>3</v>
      </c>
      <c r="B10" s="56"/>
      <c r="C10" s="60"/>
      <c r="D10" s="60"/>
      <c r="E10" s="61"/>
      <c r="F10" s="60"/>
      <c r="G10" s="60"/>
      <c r="H10" s="61"/>
      <c r="I10" s="60"/>
      <c r="J10" s="60"/>
      <c r="K10" s="61"/>
      <c r="L10" s="61"/>
      <c r="M10" s="61"/>
      <c r="N10" s="61"/>
      <c r="O10" s="37">
        <f t="shared" si="0"/>
        <v>0</v>
      </c>
      <c r="P10" s="37">
        <f t="shared" si="1"/>
        <v>0</v>
      </c>
      <c r="Q10" s="37">
        <f t="shared" si="2"/>
        <v>0</v>
      </c>
      <c r="R10" s="37">
        <f t="shared" si="3"/>
        <v>0</v>
      </c>
      <c r="S10" s="37">
        <f t="shared" si="4"/>
        <v>0</v>
      </c>
      <c r="T10" s="37">
        <f t="shared" si="5"/>
        <v>0</v>
      </c>
      <c r="U10" s="47">
        <f t="shared" si="6"/>
        <v>0</v>
      </c>
      <c r="V10" s="46">
        <f t="shared" si="7"/>
        <v>0</v>
      </c>
      <c r="W10" s="74" t="e">
        <f t="shared" si="8"/>
        <v>#DIV/0!</v>
      </c>
      <c r="X10" s="9"/>
    </row>
    <row r="11" spans="1:24" s="7" customFormat="1" ht="14.25" customHeight="1">
      <c r="A11" s="28">
        <v>4</v>
      </c>
      <c r="B11" s="56"/>
      <c r="C11" s="60"/>
      <c r="D11" s="60"/>
      <c r="E11" s="61"/>
      <c r="F11" s="60"/>
      <c r="G11" s="60"/>
      <c r="H11" s="61"/>
      <c r="I11" s="60"/>
      <c r="J11" s="60"/>
      <c r="K11" s="61"/>
      <c r="L11" s="61"/>
      <c r="M11" s="61"/>
      <c r="N11" s="61"/>
      <c r="O11" s="37">
        <f t="shared" si="0"/>
        <v>0</v>
      </c>
      <c r="P11" s="37">
        <f t="shared" si="1"/>
        <v>0</v>
      </c>
      <c r="Q11" s="37">
        <f t="shared" si="2"/>
        <v>0</v>
      </c>
      <c r="R11" s="37">
        <f t="shared" si="3"/>
        <v>0</v>
      </c>
      <c r="S11" s="37">
        <f t="shared" si="4"/>
        <v>0</v>
      </c>
      <c r="T11" s="37">
        <f t="shared" si="5"/>
        <v>0</v>
      </c>
      <c r="U11" s="47">
        <f t="shared" si="6"/>
        <v>0</v>
      </c>
      <c r="V11" s="46">
        <f t="shared" si="7"/>
        <v>0</v>
      </c>
      <c r="W11" s="74" t="e">
        <f t="shared" si="8"/>
        <v>#DIV/0!</v>
      </c>
      <c r="X11" s="9"/>
    </row>
    <row r="12" spans="1:24" s="7" customFormat="1" ht="14.25" customHeight="1">
      <c r="A12" s="28">
        <v>5</v>
      </c>
      <c r="B12" s="56"/>
      <c r="C12" s="60"/>
      <c r="D12" s="60"/>
      <c r="E12" s="61"/>
      <c r="F12" s="60"/>
      <c r="G12" s="60"/>
      <c r="H12" s="61"/>
      <c r="I12" s="60"/>
      <c r="J12" s="60"/>
      <c r="K12" s="61"/>
      <c r="L12" s="61"/>
      <c r="M12" s="61"/>
      <c r="N12" s="61"/>
      <c r="O12" s="37">
        <f t="shared" si="0"/>
        <v>0</v>
      </c>
      <c r="P12" s="37">
        <f t="shared" si="1"/>
        <v>0</v>
      </c>
      <c r="Q12" s="37">
        <f t="shared" si="2"/>
        <v>0</v>
      </c>
      <c r="R12" s="37">
        <f t="shared" si="3"/>
        <v>0</v>
      </c>
      <c r="S12" s="37">
        <f t="shared" si="4"/>
        <v>0</v>
      </c>
      <c r="T12" s="37">
        <f t="shared" si="5"/>
        <v>0</v>
      </c>
      <c r="U12" s="47">
        <f t="shared" si="6"/>
        <v>0</v>
      </c>
      <c r="V12" s="46">
        <f t="shared" si="7"/>
        <v>0</v>
      </c>
      <c r="W12" s="74" t="e">
        <f t="shared" si="8"/>
        <v>#DIV/0!</v>
      </c>
      <c r="X12" s="9"/>
    </row>
    <row r="13" spans="1:24" s="7" customFormat="1" ht="14.25" customHeight="1">
      <c r="A13" s="28">
        <v>6</v>
      </c>
      <c r="B13" s="56"/>
      <c r="C13" s="60"/>
      <c r="D13" s="60"/>
      <c r="E13" s="61"/>
      <c r="F13" s="60"/>
      <c r="G13" s="60"/>
      <c r="H13" s="61"/>
      <c r="I13" s="60"/>
      <c r="J13" s="60"/>
      <c r="K13" s="61"/>
      <c r="L13" s="61"/>
      <c r="M13" s="61"/>
      <c r="N13" s="61"/>
      <c r="O13" s="37">
        <f t="shared" si="0"/>
        <v>0</v>
      </c>
      <c r="P13" s="37">
        <f t="shared" si="1"/>
        <v>0</v>
      </c>
      <c r="Q13" s="37">
        <f t="shared" si="2"/>
        <v>0</v>
      </c>
      <c r="R13" s="37">
        <f t="shared" si="3"/>
        <v>0</v>
      </c>
      <c r="S13" s="37">
        <f t="shared" si="4"/>
        <v>0</v>
      </c>
      <c r="T13" s="37">
        <f t="shared" si="5"/>
        <v>0</v>
      </c>
      <c r="U13" s="47">
        <f t="shared" si="6"/>
        <v>0</v>
      </c>
      <c r="V13" s="46">
        <f t="shared" si="7"/>
        <v>0</v>
      </c>
      <c r="W13" s="74" t="e">
        <f t="shared" si="8"/>
        <v>#DIV/0!</v>
      </c>
      <c r="X13" s="9"/>
    </row>
    <row r="14" spans="1:24" s="7" customFormat="1" ht="14.25" customHeight="1">
      <c r="A14" s="28">
        <v>7</v>
      </c>
      <c r="B14" s="56"/>
      <c r="C14" s="60"/>
      <c r="D14" s="60"/>
      <c r="E14" s="61"/>
      <c r="F14" s="60"/>
      <c r="G14" s="60"/>
      <c r="H14" s="61"/>
      <c r="I14" s="60"/>
      <c r="J14" s="60"/>
      <c r="K14" s="61"/>
      <c r="L14" s="61"/>
      <c r="M14" s="61"/>
      <c r="N14" s="61"/>
      <c r="O14" s="37">
        <f t="shared" si="0"/>
        <v>0</v>
      </c>
      <c r="P14" s="37">
        <f t="shared" si="1"/>
        <v>0</v>
      </c>
      <c r="Q14" s="37">
        <f t="shared" si="2"/>
        <v>0</v>
      </c>
      <c r="R14" s="37">
        <f t="shared" si="3"/>
        <v>0</v>
      </c>
      <c r="S14" s="37">
        <f t="shared" si="4"/>
        <v>0</v>
      </c>
      <c r="T14" s="37">
        <f t="shared" si="5"/>
        <v>0</v>
      </c>
      <c r="U14" s="47">
        <f t="shared" si="6"/>
        <v>0</v>
      </c>
      <c r="V14" s="46">
        <f t="shared" si="7"/>
        <v>0</v>
      </c>
      <c r="W14" s="74" t="e">
        <f t="shared" si="8"/>
        <v>#DIV/0!</v>
      </c>
      <c r="X14" s="9"/>
    </row>
    <row r="15" spans="1:24" s="7" customFormat="1" ht="14.25" customHeight="1">
      <c r="A15" s="28">
        <v>8</v>
      </c>
      <c r="B15" s="56"/>
      <c r="C15" s="60"/>
      <c r="D15" s="60"/>
      <c r="E15" s="61"/>
      <c r="F15" s="60"/>
      <c r="G15" s="60"/>
      <c r="H15" s="61"/>
      <c r="I15" s="60"/>
      <c r="J15" s="60"/>
      <c r="K15" s="61"/>
      <c r="L15" s="61"/>
      <c r="M15" s="61"/>
      <c r="N15" s="61"/>
      <c r="O15" s="37">
        <f t="shared" si="0"/>
        <v>0</v>
      </c>
      <c r="P15" s="37">
        <f t="shared" si="1"/>
        <v>0</v>
      </c>
      <c r="Q15" s="37">
        <f t="shared" si="2"/>
        <v>0</v>
      </c>
      <c r="R15" s="37">
        <f t="shared" si="3"/>
        <v>0</v>
      </c>
      <c r="S15" s="37">
        <f t="shared" si="4"/>
        <v>0</v>
      </c>
      <c r="T15" s="37">
        <f t="shared" si="5"/>
        <v>0</v>
      </c>
      <c r="U15" s="47">
        <f t="shared" si="6"/>
        <v>0</v>
      </c>
      <c r="V15" s="46">
        <f t="shared" si="7"/>
        <v>0</v>
      </c>
      <c r="W15" s="74" t="e">
        <f t="shared" si="8"/>
        <v>#DIV/0!</v>
      </c>
      <c r="X15" s="9"/>
    </row>
    <row r="16" spans="1:24" s="7" customFormat="1" ht="14.25" customHeight="1">
      <c r="A16" s="28">
        <v>9</v>
      </c>
      <c r="B16" s="56"/>
      <c r="C16" s="60"/>
      <c r="D16" s="60"/>
      <c r="E16" s="61"/>
      <c r="F16" s="60"/>
      <c r="G16" s="60"/>
      <c r="H16" s="61"/>
      <c r="I16" s="60"/>
      <c r="J16" s="60"/>
      <c r="K16" s="61"/>
      <c r="L16" s="61"/>
      <c r="M16" s="61"/>
      <c r="N16" s="61"/>
      <c r="O16" s="37">
        <f t="shared" si="0"/>
        <v>0</v>
      </c>
      <c r="P16" s="37">
        <f t="shared" si="1"/>
        <v>0</v>
      </c>
      <c r="Q16" s="37">
        <f t="shared" si="2"/>
        <v>0</v>
      </c>
      <c r="R16" s="37">
        <f t="shared" si="3"/>
        <v>0</v>
      </c>
      <c r="S16" s="37">
        <f t="shared" si="4"/>
        <v>0</v>
      </c>
      <c r="T16" s="37">
        <f t="shared" si="5"/>
        <v>0</v>
      </c>
      <c r="U16" s="47">
        <f t="shared" si="6"/>
        <v>0</v>
      </c>
      <c r="V16" s="46">
        <f t="shared" si="7"/>
        <v>0</v>
      </c>
      <c r="W16" s="74" t="e">
        <f t="shared" si="8"/>
        <v>#DIV/0!</v>
      </c>
      <c r="X16" s="9"/>
    </row>
    <row r="17" spans="1:24" s="7" customFormat="1" ht="14.25" customHeight="1">
      <c r="A17" s="28">
        <v>10</v>
      </c>
      <c r="B17" s="56"/>
      <c r="C17" s="60"/>
      <c r="D17" s="60"/>
      <c r="E17" s="61"/>
      <c r="F17" s="60"/>
      <c r="G17" s="60"/>
      <c r="H17" s="61"/>
      <c r="I17" s="60"/>
      <c r="J17" s="60"/>
      <c r="K17" s="61"/>
      <c r="L17" s="61"/>
      <c r="M17" s="61"/>
      <c r="N17" s="61"/>
      <c r="O17" s="37">
        <f t="shared" si="0"/>
        <v>0</v>
      </c>
      <c r="P17" s="37">
        <f t="shared" si="1"/>
        <v>0</v>
      </c>
      <c r="Q17" s="37">
        <f t="shared" si="2"/>
        <v>0</v>
      </c>
      <c r="R17" s="37">
        <f t="shared" si="3"/>
        <v>0</v>
      </c>
      <c r="S17" s="37">
        <f t="shared" si="4"/>
        <v>0</v>
      </c>
      <c r="T17" s="37">
        <f t="shared" si="5"/>
        <v>0</v>
      </c>
      <c r="U17" s="47">
        <f t="shared" si="6"/>
        <v>0</v>
      </c>
      <c r="V17" s="46">
        <f t="shared" si="7"/>
        <v>0</v>
      </c>
      <c r="W17" s="74" t="e">
        <f t="shared" si="8"/>
        <v>#DIV/0!</v>
      </c>
      <c r="X17" s="9"/>
    </row>
    <row r="18" spans="1:24" s="7" customFormat="1" ht="14.25" customHeight="1">
      <c r="A18" s="28">
        <v>11</v>
      </c>
      <c r="B18" s="56"/>
      <c r="C18" s="60"/>
      <c r="D18" s="60"/>
      <c r="E18" s="61"/>
      <c r="F18" s="60"/>
      <c r="G18" s="60"/>
      <c r="H18" s="61"/>
      <c r="I18" s="60"/>
      <c r="J18" s="60"/>
      <c r="K18" s="61"/>
      <c r="L18" s="61"/>
      <c r="M18" s="61"/>
      <c r="N18" s="61"/>
      <c r="O18" s="37">
        <f t="shared" si="0"/>
        <v>0</v>
      </c>
      <c r="P18" s="37">
        <f t="shared" si="1"/>
        <v>0</v>
      </c>
      <c r="Q18" s="37">
        <f t="shared" si="2"/>
        <v>0</v>
      </c>
      <c r="R18" s="37">
        <f t="shared" si="3"/>
        <v>0</v>
      </c>
      <c r="S18" s="37">
        <f t="shared" si="4"/>
        <v>0</v>
      </c>
      <c r="T18" s="37">
        <f t="shared" si="5"/>
        <v>0</v>
      </c>
      <c r="U18" s="47">
        <f t="shared" si="6"/>
        <v>0</v>
      </c>
      <c r="V18" s="46">
        <f t="shared" si="7"/>
        <v>0</v>
      </c>
      <c r="W18" s="74" t="e">
        <f t="shared" si="8"/>
        <v>#DIV/0!</v>
      </c>
      <c r="X18" s="9"/>
    </row>
    <row r="19" spans="1:24" s="7" customFormat="1" ht="14.25" customHeight="1">
      <c r="A19" s="28">
        <v>12</v>
      </c>
      <c r="B19" s="56"/>
      <c r="C19" s="60"/>
      <c r="D19" s="60"/>
      <c r="E19" s="61"/>
      <c r="F19" s="60"/>
      <c r="G19" s="60"/>
      <c r="H19" s="61"/>
      <c r="I19" s="60"/>
      <c r="J19" s="60"/>
      <c r="K19" s="61"/>
      <c r="L19" s="61"/>
      <c r="M19" s="61"/>
      <c r="N19" s="61"/>
      <c r="O19" s="37">
        <f t="shared" si="0"/>
        <v>0</v>
      </c>
      <c r="P19" s="37">
        <f t="shared" si="1"/>
        <v>0</v>
      </c>
      <c r="Q19" s="37">
        <f t="shared" si="2"/>
        <v>0</v>
      </c>
      <c r="R19" s="37">
        <f t="shared" si="3"/>
        <v>0</v>
      </c>
      <c r="S19" s="37">
        <f t="shared" si="4"/>
        <v>0</v>
      </c>
      <c r="T19" s="37">
        <f t="shared" si="5"/>
        <v>0</v>
      </c>
      <c r="U19" s="47">
        <f t="shared" si="6"/>
        <v>0</v>
      </c>
      <c r="V19" s="46">
        <f t="shared" si="7"/>
        <v>0</v>
      </c>
      <c r="W19" s="74" t="e">
        <f t="shared" si="8"/>
        <v>#DIV/0!</v>
      </c>
      <c r="X19" s="9"/>
    </row>
    <row r="20" spans="1:24" s="7" customFormat="1" ht="14.25" customHeight="1">
      <c r="A20" s="28">
        <v>13</v>
      </c>
      <c r="B20" s="56"/>
      <c r="C20" s="60"/>
      <c r="D20" s="60"/>
      <c r="E20" s="61"/>
      <c r="F20" s="60"/>
      <c r="G20" s="60"/>
      <c r="H20" s="61"/>
      <c r="I20" s="60"/>
      <c r="J20" s="60"/>
      <c r="K20" s="61"/>
      <c r="L20" s="61"/>
      <c r="M20" s="61"/>
      <c r="N20" s="61"/>
      <c r="O20" s="37">
        <f t="shared" si="0"/>
        <v>0</v>
      </c>
      <c r="P20" s="37">
        <f t="shared" si="1"/>
        <v>0</v>
      </c>
      <c r="Q20" s="37">
        <f t="shared" si="2"/>
        <v>0</v>
      </c>
      <c r="R20" s="37">
        <f t="shared" si="3"/>
        <v>0</v>
      </c>
      <c r="S20" s="37">
        <f t="shared" si="4"/>
        <v>0</v>
      </c>
      <c r="T20" s="37">
        <f t="shared" si="5"/>
        <v>0</v>
      </c>
      <c r="U20" s="47">
        <f t="shared" si="6"/>
        <v>0</v>
      </c>
      <c r="V20" s="46">
        <f t="shared" si="7"/>
        <v>0</v>
      </c>
      <c r="W20" s="74" t="e">
        <f t="shared" si="8"/>
        <v>#DIV/0!</v>
      </c>
      <c r="X20" s="9"/>
    </row>
    <row r="21" spans="1:24" s="7" customFormat="1" ht="14.25" customHeight="1">
      <c r="A21" s="28">
        <v>14</v>
      </c>
      <c r="B21" s="56"/>
      <c r="C21" s="60"/>
      <c r="D21" s="60"/>
      <c r="E21" s="61"/>
      <c r="F21" s="60"/>
      <c r="G21" s="60"/>
      <c r="H21" s="61"/>
      <c r="I21" s="60"/>
      <c r="J21" s="60"/>
      <c r="K21" s="61"/>
      <c r="L21" s="61"/>
      <c r="M21" s="61"/>
      <c r="N21" s="61"/>
      <c r="O21" s="37">
        <f t="shared" si="0"/>
        <v>0</v>
      </c>
      <c r="P21" s="37">
        <f t="shared" si="1"/>
        <v>0</v>
      </c>
      <c r="Q21" s="37">
        <f t="shared" si="2"/>
        <v>0</v>
      </c>
      <c r="R21" s="37">
        <f t="shared" si="3"/>
        <v>0</v>
      </c>
      <c r="S21" s="37">
        <f t="shared" si="4"/>
        <v>0</v>
      </c>
      <c r="T21" s="37">
        <f t="shared" si="5"/>
        <v>0</v>
      </c>
      <c r="U21" s="47">
        <f t="shared" si="6"/>
        <v>0</v>
      </c>
      <c r="V21" s="46">
        <f t="shared" si="7"/>
        <v>0</v>
      </c>
      <c r="W21" s="74" t="e">
        <f t="shared" si="8"/>
        <v>#DIV/0!</v>
      </c>
      <c r="X21" s="9"/>
    </row>
    <row r="22" spans="1:24" s="7" customFormat="1" ht="14.25" customHeight="1">
      <c r="A22" s="28">
        <v>15</v>
      </c>
      <c r="B22" s="56"/>
      <c r="C22" s="60"/>
      <c r="D22" s="60"/>
      <c r="E22" s="61"/>
      <c r="F22" s="60"/>
      <c r="G22" s="60"/>
      <c r="H22" s="61"/>
      <c r="I22" s="60"/>
      <c r="J22" s="60"/>
      <c r="K22" s="61"/>
      <c r="L22" s="61"/>
      <c r="M22" s="61"/>
      <c r="N22" s="61"/>
      <c r="O22" s="37">
        <f t="shared" si="0"/>
        <v>0</v>
      </c>
      <c r="P22" s="37">
        <f t="shared" si="1"/>
        <v>0</v>
      </c>
      <c r="Q22" s="37">
        <f t="shared" si="2"/>
        <v>0</v>
      </c>
      <c r="R22" s="37">
        <f t="shared" si="3"/>
        <v>0</v>
      </c>
      <c r="S22" s="37">
        <f t="shared" si="4"/>
        <v>0</v>
      </c>
      <c r="T22" s="37">
        <f t="shared" si="5"/>
        <v>0</v>
      </c>
      <c r="U22" s="47">
        <f t="shared" si="6"/>
        <v>0</v>
      </c>
      <c r="V22" s="46">
        <f t="shared" si="7"/>
        <v>0</v>
      </c>
      <c r="W22" s="74" t="e">
        <f t="shared" si="8"/>
        <v>#DIV/0!</v>
      </c>
      <c r="X22" s="9"/>
    </row>
    <row r="23" spans="1:24" s="7" customFormat="1" ht="14.25" customHeight="1">
      <c r="A23" s="28">
        <v>16</v>
      </c>
      <c r="B23" s="56"/>
      <c r="C23" s="60"/>
      <c r="D23" s="60"/>
      <c r="E23" s="61"/>
      <c r="F23" s="60"/>
      <c r="G23" s="60"/>
      <c r="H23" s="61"/>
      <c r="I23" s="60"/>
      <c r="J23" s="60"/>
      <c r="K23" s="61"/>
      <c r="L23" s="61"/>
      <c r="M23" s="61"/>
      <c r="N23" s="61"/>
      <c r="O23" s="37">
        <f t="shared" si="0"/>
        <v>0</v>
      </c>
      <c r="P23" s="37">
        <f t="shared" si="1"/>
        <v>0</v>
      </c>
      <c r="Q23" s="37">
        <f t="shared" si="2"/>
        <v>0</v>
      </c>
      <c r="R23" s="37">
        <f t="shared" si="3"/>
        <v>0</v>
      </c>
      <c r="S23" s="37">
        <f t="shared" si="4"/>
        <v>0</v>
      </c>
      <c r="T23" s="37">
        <f t="shared" si="5"/>
        <v>0</v>
      </c>
      <c r="U23" s="47">
        <f t="shared" si="6"/>
        <v>0</v>
      </c>
      <c r="V23" s="46">
        <f t="shared" si="7"/>
        <v>0</v>
      </c>
      <c r="W23" s="74" t="e">
        <f t="shared" si="8"/>
        <v>#DIV/0!</v>
      </c>
      <c r="X23" s="9"/>
    </row>
    <row r="24" spans="1:24" s="7" customFormat="1" ht="14.25" customHeight="1">
      <c r="A24" s="28">
        <v>17</v>
      </c>
      <c r="B24" s="56"/>
      <c r="C24" s="60"/>
      <c r="D24" s="60"/>
      <c r="E24" s="61"/>
      <c r="F24" s="60"/>
      <c r="G24" s="60"/>
      <c r="H24" s="61"/>
      <c r="I24" s="60"/>
      <c r="J24" s="60"/>
      <c r="K24" s="61"/>
      <c r="L24" s="61"/>
      <c r="M24" s="61"/>
      <c r="N24" s="61"/>
      <c r="O24" s="37">
        <f t="shared" si="0"/>
        <v>0</v>
      </c>
      <c r="P24" s="37">
        <f t="shared" si="1"/>
        <v>0</v>
      </c>
      <c r="Q24" s="37">
        <f t="shared" si="2"/>
        <v>0</v>
      </c>
      <c r="R24" s="37">
        <f t="shared" si="3"/>
        <v>0</v>
      </c>
      <c r="S24" s="37">
        <f t="shared" si="4"/>
        <v>0</v>
      </c>
      <c r="T24" s="37">
        <f t="shared" si="5"/>
        <v>0</v>
      </c>
      <c r="U24" s="47">
        <f t="shared" si="6"/>
        <v>0</v>
      </c>
      <c r="V24" s="46">
        <f t="shared" si="7"/>
        <v>0</v>
      </c>
      <c r="W24" s="74" t="e">
        <f t="shared" si="8"/>
        <v>#DIV/0!</v>
      </c>
      <c r="X24" s="9"/>
    </row>
    <row r="25" spans="1:24" s="7" customFormat="1" ht="14.25" customHeight="1">
      <c r="A25" s="28">
        <v>18</v>
      </c>
      <c r="B25" s="56"/>
      <c r="C25" s="60"/>
      <c r="D25" s="60"/>
      <c r="E25" s="61"/>
      <c r="F25" s="60"/>
      <c r="G25" s="60"/>
      <c r="H25" s="61"/>
      <c r="I25" s="60"/>
      <c r="J25" s="60"/>
      <c r="K25" s="61"/>
      <c r="L25" s="61"/>
      <c r="M25" s="61"/>
      <c r="N25" s="61"/>
      <c r="O25" s="37">
        <f t="shared" si="0"/>
        <v>0</v>
      </c>
      <c r="P25" s="37">
        <f t="shared" si="1"/>
        <v>0</v>
      </c>
      <c r="Q25" s="37">
        <f t="shared" si="2"/>
        <v>0</v>
      </c>
      <c r="R25" s="37">
        <f t="shared" si="3"/>
        <v>0</v>
      </c>
      <c r="S25" s="37">
        <f t="shared" si="4"/>
        <v>0</v>
      </c>
      <c r="T25" s="37">
        <f t="shared" si="5"/>
        <v>0</v>
      </c>
      <c r="U25" s="47">
        <f t="shared" si="6"/>
        <v>0</v>
      </c>
      <c r="V25" s="46">
        <f t="shared" si="7"/>
        <v>0</v>
      </c>
      <c r="W25" s="74" t="e">
        <f t="shared" si="8"/>
        <v>#DIV/0!</v>
      </c>
      <c r="X25" s="9"/>
    </row>
    <row r="26" spans="1:24" s="7" customFormat="1" ht="14.25" customHeight="1">
      <c r="A26" s="28">
        <v>19</v>
      </c>
      <c r="B26" s="56"/>
      <c r="C26" s="60"/>
      <c r="D26" s="60"/>
      <c r="E26" s="61"/>
      <c r="F26" s="60"/>
      <c r="G26" s="60"/>
      <c r="H26" s="61"/>
      <c r="I26" s="60"/>
      <c r="J26" s="60"/>
      <c r="K26" s="61"/>
      <c r="L26" s="61"/>
      <c r="M26" s="61"/>
      <c r="N26" s="61"/>
      <c r="O26" s="37">
        <f t="shared" si="0"/>
        <v>0</v>
      </c>
      <c r="P26" s="37">
        <f t="shared" si="1"/>
        <v>0</v>
      </c>
      <c r="Q26" s="37">
        <f t="shared" si="2"/>
        <v>0</v>
      </c>
      <c r="R26" s="37">
        <f t="shared" si="3"/>
        <v>0</v>
      </c>
      <c r="S26" s="37">
        <f t="shared" si="4"/>
        <v>0</v>
      </c>
      <c r="T26" s="37">
        <f t="shared" si="5"/>
        <v>0</v>
      </c>
      <c r="U26" s="47">
        <f t="shared" si="6"/>
        <v>0</v>
      </c>
      <c r="V26" s="46">
        <f t="shared" si="7"/>
        <v>0</v>
      </c>
      <c r="W26" s="74" t="e">
        <f t="shared" si="8"/>
        <v>#DIV/0!</v>
      </c>
      <c r="X26" s="9"/>
    </row>
    <row r="27" spans="1:24" s="7" customFormat="1" ht="14.25" customHeight="1">
      <c r="A27" s="28">
        <v>20</v>
      </c>
      <c r="B27" s="56"/>
      <c r="C27" s="60"/>
      <c r="D27" s="60"/>
      <c r="E27" s="61"/>
      <c r="F27" s="60"/>
      <c r="G27" s="60"/>
      <c r="H27" s="61"/>
      <c r="I27" s="60"/>
      <c r="J27" s="60"/>
      <c r="K27" s="61"/>
      <c r="L27" s="61"/>
      <c r="M27" s="61"/>
      <c r="N27" s="61"/>
      <c r="O27" s="37">
        <f t="shared" si="0"/>
        <v>0</v>
      </c>
      <c r="P27" s="37">
        <f t="shared" si="1"/>
        <v>0</v>
      </c>
      <c r="Q27" s="37">
        <f t="shared" si="2"/>
        <v>0</v>
      </c>
      <c r="R27" s="37">
        <f t="shared" si="3"/>
        <v>0</v>
      </c>
      <c r="S27" s="37">
        <f t="shared" si="4"/>
        <v>0</v>
      </c>
      <c r="T27" s="37">
        <f t="shared" si="5"/>
        <v>0</v>
      </c>
      <c r="U27" s="47">
        <f t="shared" si="6"/>
        <v>0</v>
      </c>
      <c r="V27" s="46">
        <f t="shared" si="7"/>
        <v>0</v>
      </c>
      <c r="W27" s="74" t="e">
        <f t="shared" si="8"/>
        <v>#DIV/0!</v>
      </c>
      <c r="X27" s="9"/>
    </row>
    <row r="28" spans="1:24" s="7" customFormat="1" ht="14.25" customHeight="1">
      <c r="A28" s="28">
        <v>21</v>
      </c>
      <c r="B28" s="56"/>
      <c r="C28" s="60"/>
      <c r="D28" s="60"/>
      <c r="E28" s="61"/>
      <c r="F28" s="60"/>
      <c r="G28" s="60"/>
      <c r="H28" s="61"/>
      <c r="I28" s="60"/>
      <c r="J28" s="60"/>
      <c r="K28" s="61"/>
      <c r="L28" s="61"/>
      <c r="M28" s="61"/>
      <c r="N28" s="61"/>
      <c r="O28" s="37">
        <f t="shared" si="0"/>
        <v>0</v>
      </c>
      <c r="P28" s="37">
        <f t="shared" si="1"/>
        <v>0</v>
      </c>
      <c r="Q28" s="37">
        <f t="shared" si="2"/>
        <v>0</v>
      </c>
      <c r="R28" s="37">
        <f t="shared" si="3"/>
        <v>0</v>
      </c>
      <c r="S28" s="37">
        <f t="shared" si="4"/>
        <v>0</v>
      </c>
      <c r="T28" s="37">
        <f t="shared" si="5"/>
        <v>0</v>
      </c>
      <c r="U28" s="47">
        <f t="shared" si="6"/>
        <v>0</v>
      </c>
      <c r="V28" s="46">
        <f t="shared" si="7"/>
        <v>0</v>
      </c>
      <c r="W28" s="74" t="e">
        <f t="shared" si="8"/>
        <v>#DIV/0!</v>
      </c>
      <c r="X28" s="9"/>
    </row>
    <row r="29" spans="1:24" s="7" customFormat="1" ht="14.25" customHeight="1">
      <c r="A29" s="28">
        <v>22</v>
      </c>
      <c r="B29" s="56"/>
      <c r="C29" s="60"/>
      <c r="D29" s="60"/>
      <c r="E29" s="61"/>
      <c r="F29" s="60"/>
      <c r="G29" s="60"/>
      <c r="H29" s="61"/>
      <c r="I29" s="60"/>
      <c r="J29" s="60"/>
      <c r="K29" s="61"/>
      <c r="L29" s="61"/>
      <c r="M29" s="61"/>
      <c r="N29" s="61"/>
      <c r="O29" s="37">
        <f t="shared" si="0"/>
        <v>0</v>
      </c>
      <c r="P29" s="37">
        <f t="shared" si="1"/>
        <v>0</v>
      </c>
      <c r="Q29" s="37">
        <f t="shared" si="2"/>
        <v>0</v>
      </c>
      <c r="R29" s="37">
        <f t="shared" si="3"/>
        <v>0</v>
      </c>
      <c r="S29" s="37">
        <f t="shared" si="4"/>
        <v>0</v>
      </c>
      <c r="T29" s="37">
        <f t="shared" si="5"/>
        <v>0</v>
      </c>
      <c r="U29" s="47">
        <f t="shared" si="6"/>
        <v>0</v>
      </c>
      <c r="V29" s="46">
        <f t="shared" si="7"/>
        <v>0</v>
      </c>
      <c r="W29" s="74" t="e">
        <f t="shared" si="8"/>
        <v>#DIV/0!</v>
      </c>
      <c r="X29" s="9"/>
    </row>
    <row r="30" spans="1:24" s="7" customFormat="1" ht="14.25" customHeight="1">
      <c r="A30" s="28">
        <v>23</v>
      </c>
      <c r="B30" s="56"/>
      <c r="C30" s="60"/>
      <c r="D30" s="60"/>
      <c r="E30" s="61"/>
      <c r="F30" s="60"/>
      <c r="G30" s="60"/>
      <c r="H30" s="61"/>
      <c r="I30" s="60"/>
      <c r="J30" s="60"/>
      <c r="K30" s="61"/>
      <c r="L30" s="61"/>
      <c r="M30" s="61"/>
      <c r="N30" s="61"/>
      <c r="O30" s="37">
        <f t="shared" si="0"/>
        <v>0</v>
      </c>
      <c r="P30" s="37">
        <f t="shared" si="1"/>
        <v>0</v>
      </c>
      <c r="Q30" s="37">
        <f t="shared" si="2"/>
        <v>0</v>
      </c>
      <c r="R30" s="37">
        <f t="shared" si="3"/>
        <v>0</v>
      </c>
      <c r="S30" s="37">
        <f t="shared" si="4"/>
        <v>0</v>
      </c>
      <c r="T30" s="37">
        <f t="shared" si="5"/>
        <v>0</v>
      </c>
      <c r="U30" s="47">
        <f t="shared" si="6"/>
        <v>0</v>
      </c>
      <c r="V30" s="46">
        <f t="shared" si="7"/>
        <v>0</v>
      </c>
      <c r="W30" s="74" t="e">
        <f t="shared" si="8"/>
        <v>#DIV/0!</v>
      </c>
      <c r="X30" s="9"/>
    </row>
    <row r="31" spans="1:24" s="7" customFormat="1" ht="14.25" customHeight="1">
      <c r="A31" s="28">
        <v>24</v>
      </c>
      <c r="B31" s="29"/>
      <c r="C31" s="5"/>
      <c r="D31" s="5"/>
      <c r="E31" s="31"/>
      <c r="F31" s="5"/>
      <c r="G31" s="5"/>
      <c r="H31" s="31"/>
      <c r="I31" s="5"/>
      <c r="J31" s="5"/>
      <c r="K31" s="31"/>
      <c r="L31" s="31"/>
      <c r="M31" s="31"/>
      <c r="N31" s="31"/>
      <c r="O31" s="37">
        <f t="shared" si="0"/>
        <v>0</v>
      </c>
      <c r="P31" s="37">
        <f t="shared" si="1"/>
        <v>0</v>
      </c>
      <c r="Q31" s="37">
        <f t="shared" si="2"/>
        <v>0</v>
      </c>
      <c r="R31" s="37">
        <f t="shared" si="3"/>
        <v>0</v>
      </c>
      <c r="S31" s="37">
        <f t="shared" si="4"/>
        <v>0</v>
      </c>
      <c r="T31" s="37">
        <f t="shared" si="5"/>
        <v>0</v>
      </c>
      <c r="U31" s="47">
        <f t="shared" si="6"/>
        <v>0</v>
      </c>
      <c r="V31" s="46">
        <f t="shared" si="7"/>
        <v>0</v>
      </c>
      <c r="W31" s="74" t="e">
        <f t="shared" si="8"/>
        <v>#DIV/0!</v>
      </c>
      <c r="X31" s="9"/>
    </row>
    <row r="32" spans="1:24" s="7" customFormat="1" ht="14.25" customHeight="1">
      <c r="A32" s="28">
        <v>25</v>
      </c>
      <c r="B32" s="29"/>
      <c r="C32" s="5"/>
      <c r="D32" s="5"/>
      <c r="E32" s="31"/>
      <c r="F32" s="5"/>
      <c r="G32" s="5"/>
      <c r="H32" s="31"/>
      <c r="I32" s="5"/>
      <c r="J32" s="5"/>
      <c r="K32" s="31"/>
      <c r="L32" s="31"/>
      <c r="M32" s="31"/>
      <c r="N32" s="31"/>
      <c r="O32" s="37">
        <f t="shared" si="0"/>
        <v>0</v>
      </c>
      <c r="P32" s="37">
        <f t="shared" si="1"/>
        <v>0</v>
      </c>
      <c r="Q32" s="37">
        <f t="shared" si="2"/>
        <v>0</v>
      </c>
      <c r="R32" s="37">
        <f t="shared" si="3"/>
        <v>0</v>
      </c>
      <c r="S32" s="37">
        <f t="shared" si="4"/>
        <v>0</v>
      </c>
      <c r="T32" s="37">
        <f t="shared" si="5"/>
        <v>0</v>
      </c>
      <c r="U32" s="47">
        <f t="shared" si="6"/>
        <v>0</v>
      </c>
      <c r="V32" s="46">
        <f t="shared" si="7"/>
        <v>0</v>
      </c>
      <c r="W32" s="74" t="e">
        <f t="shared" si="8"/>
        <v>#DIV/0!</v>
      </c>
      <c r="X32" s="9"/>
    </row>
    <row r="33" spans="1:24" s="7" customFormat="1" ht="14.25" customHeight="1">
      <c r="A33" s="28">
        <v>26</v>
      </c>
      <c r="B33" s="29"/>
      <c r="C33" s="5"/>
      <c r="D33" s="5"/>
      <c r="E33" s="31"/>
      <c r="F33" s="5"/>
      <c r="G33" s="5"/>
      <c r="H33" s="31"/>
      <c r="I33" s="5"/>
      <c r="J33" s="5"/>
      <c r="K33" s="31"/>
      <c r="L33" s="31"/>
      <c r="M33" s="31"/>
      <c r="N33" s="31"/>
      <c r="O33" s="37">
        <f t="shared" si="0"/>
        <v>0</v>
      </c>
      <c r="P33" s="37">
        <f t="shared" si="1"/>
        <v>0</v>
      </c>
      <c r="Q33" s="37">
        <f t="shared" si="2"/>
        <v>0</v>
      </c>
      <c r="R33" s="37">
        <f t="shared" si="3"/>
        <v>0</v>
      </c>
      <c r="S33" s="37">
        <f t="shared" si="4"/>
        <v>0</v>
      </c>
      <c r="T33" s="37">
        <f t="shared" si="5"/>
        <v>0</v>
      </c>
      <c r="U33" s="47">
        <f t="shared" si="6"/>
        <v>0</v>
      </c>
      <c r="V33" s="46">
        <f t="shared" si="7"/>
        <v>0</v>
      </c>
      <c r="W33" s="74" t="e">
        <f t="shared" si="8"/>
        <v>#DIV/0!</v>
      </c>
      <c r="X33" s="9"/>
    </row>
    <row r="34" spans="1:25" ht="14.25" customHeight="1">
      <c r="A34" s="28">
        <v>27</v>
      </c>
      <c r="B34" s="6"/>
      <c r="C34" s="14"/>
      <c r="D34" s="14"/>
      <c r="E34" s="32"/>
      <c r="F34" s="2"/>
      <c r="G34" s="2"/>
      <c r="H34" s="25"/>
      <c r="I34" s="3"/>
      <c r="J34" s="3"/>
      <c r="K34" s="25"/>
      <c r="L34" s="25"/>
      <c r="M34" s="25"/>
      <c r="N34" s="25"/>
      <c r="O34" s="37">
        <f t="shared" si="0"/>
        <v>0</v>
      </c>
      <c r="P34" s="37">
        <f t="shared" si="1"/>
        <v>0</v>
      </c>
      <c r="Q34" s="37">
        <f t="shared" si="2"/>
        <v>0</v>
      </c>
      <c r="R34" s="37">
        <f t="shared" si="3"/>
        <v>0</v>
      </c>
      <c r="S34" s="37">
        <f t="shared" si="4"/>
        <v>0</v>
      </c>
      <c r="T34" s="37">
        <f t="shared" si="5"/>
        <v>0</v>
      </c>
      <c r="U34" s="47">
        <f t="shared" si="6"/>
        <v>0</v>
      </c>
      <c r="V34" s="46">
        <f t="shared" si="7"/>
        <v>0</v>
      </c>
      <c r="W34" s="74" t="e">
        <f t="shared" si="8"/>
        <v>#DIV/0!</v>
      </c>
      <c r="X34" s="13"/>
      <c r="Y34" s="23"/>
    </row>
    <row r="35" spans="1:25" ht="14.25" customHeight="1">
      <c r="A35" s="28">
        <v>28</v>
      </c>
      <c r="B35" s="6"/>
      <c r="C35" s="14"/>
      <c r="D35" s="14"/>
      <c r="E35" s="32"/>
      <c r="F35" s="2"/>
      <c r="G35" s="2"/>
      <c r="H35" s="25"/>
      <c r="I35" s="3"/>
      <c r="J35" s="3"/>
      <c r="K35" s="25"/>
      <c r="L35" s="25"/>
      <c r="M35" s="25"/>
      <c r="N35" s="25"/>
      <c r="O35" s="37">
        <f t="shared" si="0"/>
        <v>0</v>
      </c>
      <c r="P35" s="37">
        <f t="shared" si="1"/>
        <v>0</v>
      </c>
      <c r="Q35" s="37">
        <f t="shared" si="2"/>
        <v>0</v>
      </c>
      <c r="R35" s="37">
        <f t="shared" si="3"/>
        <v>0</v>
      </c>
      <c r="S35" s="37">
        <f t="shared" si="4"/>
        <v>0</v>
      </c>
      <c r="T35" s="37">
        <f t="shared" si="5"/>
        <v>0</v>
      </c>
      <c r="U35" s="47">
        <f t="shared" si="6"/>
        <v>0</v>
      </c>
      <c r="V35" s="46">
        <f t="shared" si="7"/>
        <v>0</v>
      </c>
      <c r="W35" s="74" t="e">
        <f t="shared" si="8"/>
        <v>#DIV/0!</v>
      </c>
      <c r="X35" s="8"/>
      <c r="Y35" s="23"/>
    </row>
    <row r="36" spans="1:25" ht="14.25" customHeight="1">
      <c r="A36" s="28">
        <v>29</v>
      </c>
      <c r="B36" s="6"/>
      <c r="C36" s="14"/>
      <c r="D36" s="14"/>
      <c r="E36" s="32"/>
      <c r="F36" s="2"/>
      <c r="G36" s="2"/>
      <c r="H36" s="25"/>
      <c r="I36" s="3"/>
      <c r="J36" s="3"/>
      <c r="K36" s="25"/>
      <c r="L36" s="25"/>
      <c r="M36" s="25"/>
      <c r="N36" s="25"/>
      <c r="O36" s="37">
        <f t="shared" si="0"/>
        <v>0</v>
      </c>
      <c r="P36" s="37">
        <f t="shared" si="1"/>
        <v>0</v>
      </c>
      <c r="Q36" s="37">
        <f t="shared" si="2"/>
        <v>0</v>
      </c>
      <c r="R36" s="37">
        <f t="shared" si="3"/>
        <v>0</v>
      </c>
      <c r="S36" s="37">
        <f t="shared" si="4"/>
        <v>0</v>
      </c>
      <c r="T36" s="37">
        <f t="shared" si="5"/>
        <v>0</v>
      </c>
      <c r="U36" s="47">
        <f t="shared" si="6"/>
        <v>0</v>
      </c>
      <c r="V36" s="46">
        <f t="shared" si="7"/>
        <v>0</v>
      </c>
      <c r="W36" s="74" t="e">
        <f t="shared" si="8"/>
        <v>#DIV/0!</v>
      </c>
      <c r="X36" s="8"/>
      <c r="Y36" s="23"/>
    </row>
    <row r="37" spans="1:25" ht="14.25" customHeight="1">
      <c r="A37" s="28">
        <v>30</v>
      </c>
      <c r="B37" s="6"/>
      <c r="C37" s="14"/>
      <c r="D37" s="14"/>
      <c r="E37" s="32"/>
      <c r="F37" s="2"/>
      <c r="G37" s="2"/>
      <c r="H37" s="25"/>
      <c r="I37" s="3"/>
      <c r="J37" s="3"/>
      <c r="K37" s="25"/>
      <c r="L37" s="25"/>
      <c r="M37" s="25"/>
      <c r="N37" s="25"/>
      <c r="O37" s="37">
        <f t="shared" si="0"/>
        <v>0</v>
      </c>
      <c r="P37" s="37">
        <f t="shared" si="1"/>
        <v>0</v>
      </c>
      <c r="Q37" s="37">
        <f t="shared" si="2"/>
        <v>0</v>
      </c>
      <c r="R37" s="37">
        <f t="shared" si="3"/>
        <v>0</v>
      </c>
      <c r="S37" s="37">
        <f t="shared" si="4"/>
        <v>0</v>
      </c>
      <c r="T37" s="37">
        <f t="shared" si="5"/>
        <v>0</v>
      </c>
      <c r="U37" s="47">
        <f t="shared" si="6"/>
        <v>0</v>
      </c>
      <c r="V37" s="46">
        <f t="shared" si="7"/>
        <v>0</v>
      </c>
      <c r="W37" s="74" t="e">
        <f t="shared" si="8"/>
        <v>#DIV/0!</v>
      </c>
      <c r="X37" s="8"/>
      <c r="Y37" s="23"/>
    </row>
    <row r="38" spans="1:25" ht="14.25" customHeight="1">
      <c r="A38" s="28">
        <v>31</v>
      </c>
      <c r="B38" s="6"/>
      <c r="C38" s="14"/>
      <c r="D38" s="14"/>
      <c r="E38" s="32"/>
      <c r="F38" s="2"/>
      <c r="G38" s="2"/>
      <c r="H38" s="25"/>
      <c r="I38" s="3"/>
      <c r="J38" s="3"/>
      <c r="K38" s="25"/>
      <c r="L38" s="25"/>
      <c r="M38" s="25"/>
      <c r="N38" s="25"/>
      <c r="O38" s="37">
        <f t="shared" si="0"/>
        <v>0</v>
      </c>
      <c r="P38" s="37">
        <f t="shared" si="1"/>
        <v>0</v>
      </c>
      <c r="Q38" s="37">
        <f t="shared" si="2"/>
        <v>0</v>
      </c>
      <c r="R38" s="37">
        <f t="shared" si="3"/>
        <v>0</v>
      </c>
      <c r="S38" s="37">
        <f t="shared" si="4"/>
        <v>0</v>
      </c>
      <c r="T38" s="37">
        <f t="shared" si="5"/>
        <v>0</v>
      </c>
      <c r="U38" s="47">
        <f t="shared" si="6"/>
        <v>0</v>
      </c>
      <c r="V38" s="46">
        <f t="shared" si="7"/>
        <v>0</v>
      </c>
      <c r="W38" s="74" t="e">
        <f t="shared" si="8"/>
        <v>#DIV/0!</v>
      </c>
      <c r="X38" s="8"/>
      <c r="Y38" s="23"/>
    </row>
    <row r="39" spans="1:25" ht="14.25" customHeight="1">
      <c r="A39" s="28">
        <v>32</v>
      </c>
      <c r="B39" s="6"/>
      <c r="C39" s="14"/>
      <c r="D39" s="14"/>
      <c r="E39" s="32"/>
      <c r="F39" s="2"/>
      <c r="G39" s="2"/>
      <c r="H39" s="25"/>
      <c r="I39" s="3"/>
      <c r="J39" s="3"/>
      <c r="K39" s="25"/>
      <c r="L39" s="25"/>
      <c r="M39" s="25"/>
      <c r="N39" s="25"/>
      <c r="O39" s="37">
        <f t="shared" si="0"/>
        <v>0</v>
      </c>
      <c r="P39" s="37">
        <f t="shared" si="1"/>
        <v>0</v>
      </c>
      <c r="Q39" s="37">
        <f t="shared" si="2"/>
        <v>0</v>
      </c>
      <c r="R39" s="37">
        <f t="shared" si="3"/>
        <v>0</v>
      </c>
      <c r="S39" s="37">
        <f t="shared" si="4"/>
        <v>0</v>
      </c>
      <c r="T39" s="37">
        <f t="shared" si="5"/>
        <v>0</v>
      </c>
      <c r="U39" s="47">
        <f t="shared" si="6"/>
        <v>0</v>
      </c>
      <c r="V39" s="46">
        <f t="shared" si="7"/>
        <v>0</v>
      </c>
      <c r="W39" s="74" t="e">
        <f t="shared" si="8"/>
        <v>#DIV/0!</v>
      </c>
      <c r="X39" s="8"/>
      <c r="Y39" s="23"/>
    </row>
    <row r="40" spans="1:25" ht="14.25" customHeight="1">
      <c r="A40" s="28">
        <v>33</v>
      </c>
      <c r="B40" s="6"/>
      <c r="C40" s="14"/>
      <c r="D40" s="14"/>
      <c r="E40" s="32"/>
      <c r="F40" s="2"/>
      <c r="G40" s="2"/>
      <c r="H40" s="25"/>
      <c r="I40" s="3"/>
      <c r="J40" s="3"/>
      <c r="K40" s="25"/>
      <c r="L40" s="25"/>
      <c r="M40" s="25"/>
      <c r="N40" s="25"/>
      <c r="O40" s="37">
        <f t="shared" si="0"/>
        <v>0</v>
      </c>
      <c r="P40" s="37">
        <f t="shared" si="1"/>
        <v>0</v>
      </c>
      <c r="Q40" s="37">
        <f t="shared" si="2"/>
        <v>0</v>
      </c>
      <c r="R40" s="37">
        <f t="shared" si="3"/>
        <v>0</v>
      </c>
      <c r="S40" s="37">
        <f t="shared" si="4"/>
        <v>0</v>
      </c>
      <c r="T40" s="37">
        <f t="shared" si="5"/>
        <v>0</v>
      </c>
      <c r="U40" s="47">
        <f t="shared" si="6"/>
        <v>0</v>
      </c>
      <c r="V40" s="46">
        <f t="shared" si="7"/>
        <v>0</v>
      </c>
      <c r="W40" s="74" t="e">
        <f t="shared" si="8"/>
        <v>#DIV/0!</v>
      </c>
      <c r="X40" s="8"/>
      <c r="Y40" s="23"/>
    </row>
    <row r="41" spans="1:25" ht="21" customHeight="1">
      <c r="A41" s="44"/>
      <c r="B41" s="45" t="s">
        <v>9</v>
      </c>
      <c r="C41" s="42">
        <f>SUM(C8:C40)</f>
        <v>136</v>
      </c>
      <c r="D41" s="42"/>
      <c r="E41" s="43">
        <f>SUM(E8:E40)</f>
        <v>37200</v>
      </c>
      <c r="F41" s="42">
        <f>SUM(F8:F40)</f>
        <v>0</v>
      </c>
      <c r="G41" s="42"/>
      <c r="H41" s="43">
        <f>SUM(H8:H40)</f>
        <v>0</v>
      </c>
      <c r="I41" s="42">
        <f>SUM(I8:I40)</f>
        <v>0</v>
      </c>
      <c r="J41" s="42"/>
      <c r="K41" s="43">
        <f>SUM(K8:K40)</f>
        <v>0</v>
      </c>
      <c r="L41" s="43"/>
      <c r="M41" s="43"/>
      <c r="N41" s="43"/>
      <c r="O41" s="43"/>
      <c r="P41" s="43"/>
      <c r="Q41" s="43"/>
      <c r="R41" s="43">
        <f>SUM(R8:R40)</f>
        <v>200</v>
      </c>
      <c r="S41" s="43"/>
      <c r="T41" s="43">
        <f>SUM(T8:T40)</f>
        <v>53979</v>
      </c>
      <c r="U41" s="47"/>
      <c r="V41" s="46"/>
      <c r="W41" s="48"/>
      <c r="X41" s="15"/>
      <c r="Y41" s="23"/>
    </row>
    <row r="42" spans="1:23" ht="15">
      <c r="A42" s="1"/>
      <c r="B42" s="1"/>
      <c r="C42" s="4"/>
      <c r="D42" s="4"/>
      <c r="E42" s="33"/>
      <c r="F42" s="4"/>
      <c r="G42" s="4"/>
      <c r="H42" s="111"/>
      <c r="I42" s="111"/>
      <c r="J42" s="111"/>
      <c r="K42" s="111"/>
      <c r="L42" s="70"/>
      <c r="M42" s="70"/>
      <c r="N42" s="70"/>
      <c r="O42" s="70"/>
      <c r="P42" s="70"/>
      <c r="Q42" s="70"/>
      <c r="R42" s="70"/>
      <c r="S42" s="70"/>
      <c r="T42" s="70"/>
      <c r="U42" s="63"/>
      <c r="V42" s="62"/>
      <c r="W42" s="64"/>
    </row>
    <row r="44" ht="15">
      <c r="B44" s="26" t="s">
        <v>26</v>
      </c>
    </row>
    <row r="45" ht="15">
      <c r="B45" s="26"/>
    </row>
    <row r="48" ht="18.75">
      <c r="C48" s="82" t="s">
        <v>30</v>
      </c>
    </row>
    <row r="50" spans="3:6" ht="15">
      <c r="C50" t="s">
        <v>18</v>
      </c>
      <c r="F50" t="s">
        <v>28</v>
      </c>
    </row>
    <row r="51" spans="3:6" ht="15">
      <c r="C51" t="s">
        <v>19</v>
      </c>
      <c r="F51" s="92" t="s">
        <v>29</v>
      </c>
    </row>
  </sheetData>
  <sheetProtection/>
  <mergeCells count="15">
    <mergeCell ref="H42:K42"/>
    <mergeCell ref="Y4:AE4"/>
    <mergeCell ref="A4:A6"/>
    <mergeCell ref="B4:B6"/>
    <mergeCell ref="C4:E5"/>
    <mergeCell ref="F4:H5"/>
    <mergeCell ref="I4:Q4"/>
    <mergeCell ref="I5:K5"/>
    <mergeCell ref="L5:N5"/>
    <mergeCell ref="O5:Q5"/>
    <mergeCell ref="R4:T5"/>
    <mergeCell ref="A2:X2"/>
    <mergeCell ref="A3:X3"/>
    <mergeCell ref="X4:X5"/>
    <mergeCell ref="U4:W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0" zoomScaleNormal="80" zoomScalePageLayoutView="0" workbookViewId="0" topLeftCell="A1">
      <selection activeCell="A4" sqref="A4:H4"/>
    </sheetView>
  </sheetViews>
  <sheetFormatPr defaultColWidth="9.140625" defaultRowHeight="15"/>
  <cols>
    <col min="1" max="1" width="4.8515625" style="0" customWidth="1"/>
    <col min="2" max="2" width="33.7109375" style="0" customWidth="1"/>
    <col min="3" max="8" width="17.57421875" style="30" customWidth="1"/>
    <col min="9" max="9" width="10.140625" style="0" customWidth="1"/>
    <col min="10" max="10" width="10.8515625" style="0" customWidth="1"/>
  </cols>
  <sheetData>
    <row r="1" ht="29.25" customHeight="1">
      <c r="A1" s="26" t="s">
        <v>20</v>
      </c>
    </row>
    <row r="2" spans="1:17" ht="21" customHeight="1">
      <c r="A2" s="26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65"/>
      <c r="L2" s="65"/>
      <c r="M2" s="65"/>
      <c r="N2" s="65"/>
      <c r="O2" s="65"/>
      <c r="P2" s="65"/>
      <c r="Q2" s="65"/>
    </row>
    <row r="3" spans="1:9" ht="46.5" customHeight="1">
      <c r="A3" s="126" t="s">
        <v>22</v>
      </c>
      <c r="B3" s="126"/>
      <c r="C3" s="126"/>
      <c r="D3" s="126"/>
      <c r="E3" s="126"/>
      <c r="F3" s="126"/>
      <c r="G3" s="126"/>
      <c r="H3" s="126"/>
      <c r="I3" s="27"/>
    </row>
    <row r="4" spans="1:9" ht="35.25" customHeight="1">
      <c r="A4" s="131" t="s">
        <v>36</v>
      </c>
      <c r="B4" s="131"/>
      <c r="C4" s="131"/>
      <c r="D4" s="131"/>
      <c r="E4" s="131"/>
      <c r="F4" s="131"/>
      <c r="G4" s="131"/>
      <c r="H4" s="131"/>
      <c r="I4" s="72"/>
    </row>
    <row r="5" spans="1:11" ht="51" customHeight="1">
      <c r="A5" s="129" t="s">
        <v>0</v>
      </c>
      <c r="B5" s="130" t="s">
        <v>1</v>
      </c>
      <c r="C5" s="127" t="s">
        <v>34</v>
      </c>
      <c r="D5" s="128"/>
      <c r="E5" s="128"/>
      <c r="F5" s="127" t="s">
        <v>35</v>
      </c>
      <c r="G5" s="128"/>
      <c r="H5" s="128"/>
      <c r="I5" s="17"/>
      <c r="J5" s="10"/>
      <c r="K5" s="11"/>
    </row>
    <row r="6" spans="1:11" s="7" customFormat="1" ht="51" customHeight="1">
      <c r="A6" s="129"/>
      <c r="B6" s="130"/>
      <c r="C6" s="49" t="s">
        <v>6</v>
      </c>
      <c r="D6" s="49" t="s">
        <v>8</v>
      </c>
      <c r="E6" s="49" t="s">
        <v>7</v>
      </c>
      <c r="F6" s="49" t="s">
        <v>6</v>
      </c>
      <c r="G6" s="49" t="s">
        <v>8</v>
      </c>
      <c r="H6" s="49" t="s">
        <v>7</v>
      </c>
      <c r="I6" s="18"/>
      <c r="J6" s="12"/>
      <c r="K6" s="12"/>
    </row>
    <row r="7" spans="1:11" s="80" customFormat="1" ht="15.75" customHeight="1">
      <c r="A7" s="86">
        <v>1</v>
      </c>
      <c r="B7" s="81">
        <v>2</v>
      </c>
      <c r="C7" s="81">
        <v>3</v>
      </c>
      <c r="D7" s="86">
        <v>4</v>
      </c>
      <c r="E7" s="81">
        <v>5</v>
      </c>
      <c r="F7" s="81">
        <v>6</v>
      </c>
      <c r="G7" s="86">
        <v>7</v>
      </c>
      <c r="H7" s="81">
        <v>8</v>
      </c>
      <c r="I7" s="78"/>
      <c r="J7" s="79"/>
      <c r="K7" s="79"/>
    </row>
    <row r="8" spans="1:11" s="7" customFormat="1" ht="20.25" customHeight="1">
      <c r="A8" s="84">
        <v>1</v>
      </c>
      <c r="B8" s="87" t="s">
        <v>27</v>
      </c>
      <c r="C8" s="49">
        <v>37200</v>
      </c>
      <c r="D8" s="55">
        <f>0+'Лист 1. Учебники'!E8</f>
        <v>37200</v>
      </c>
      <c r="E8" s="55">
        <f>C8-D8</f>
        <v>0</v>
      </c>
      <c r="F8" s="49">
        <v>0</v>
      </c>
      <c r="G8" s="55">
        <f>0+'Лист 1. Учебники'!H8</f>
        <v>0</v>
      </c>
      <c r="H8" s="55">
        <f>F8-G8</f>
        <v>0</v>
      </c>
      <c r="I8" s="18"/>
      <c r="J8" s="12"/>
      <c r="K8" s="12"/>
    </row>
    <row r="9" spans="1:11" s="7" customFormat="1" ht="20.25" customHeight="1">
      <c r="A9" s="84">
        <v>2</v>
      </c>
      <c r="B9" s="85"/>
      <c r="C9" s="49"/>
      <c r="D9" s="55">
        <f>0+'Лист 1. Учебники'!E9</f>
        <v>0</v>
      </c>
      <c r="E9" s="55">
        <f aca="true" t="shared" si="0" ref="E9:E40">C9-D9</f>
        <v>0</v>
      </c>
      <c r="F9" s="49"/>
      <c r="G9" s="55">
        <f>0+'Лист 1. Учебники'!H9</f>
        <v>0</v>
      </c>
      <c r="H9" s="55">
        <f aca="true" t="shared" si="1" ref="H9:H40">F9-G9</f>
        <v>0</v>
      </c>
      <c r="I9" s="18"/>
      <c r="J9" s="12"/>
      <c r="K9" s="12"/>
    </row>
    <row r="10" spans="1:11" s="7" customFormat="1" ht="20.25" customHeight="1">
      <c r="A10" s="84">
        <v>3</v>
      </c>
      <c r="B10" s="85"/>
      <c r="C10" s="49"/>
      <c r="D10" s="55">
        <f>0+'Лист 1. Учебники'!E10</f>
        <v>0</v>
      </c>
      <c r="E10" s="55">
        <f t="shared" si="0"/>
        <v>0</v>
      </c>
      <c r="F10" s="49"/>
      <c r="G10" s="55">
        <f>0+'Лист 1. Учебники'!H10</f>
        <v>0</v>
      </c>
      <c r="H10" s="55">
        <f t="shared" si="1"/>
        <v>0</v>
      </c>
      <c r="I10" s="18"/>
      <c r="J10" s="12"/>
      <c r="K10" s="12"/>
    </row>
    <row r="11" spans="1:11" s="7" customFormat="1" ht="20.25" customHeight="1">
      <c r="A11" s="84">
        <v>4</v>
      </c>
      <c r="B11" s="85"/>
      <c r="C11" s="49"/>
      <c r="D11" s="55">
        <f>0+'Лист 1. Учебники'!E11</f>
        <v>0</v>
      </c>
      <c r="E11" s="55">
        <f t="shared" si="0"/>
        <v>0</v>
      </c>
      <c r="F11" s="49"/>
      <c r="G11" s="55">
        <f>0+'Лист 1. Учебники'!H11</f>
        <v>0</v>
      </c>
      <c r="H11" s="55">
        <f t="shared" si="1"/>
        <v>0</v>
      </c>
      <c r="I11" s="18"/>
      <c r="J11" s="12"/>
      <c r="K11" s="12"/>
    </row>
    <row r="12" spans="1:11" s="7" customFormat="1" ht="20.25" customHeight="1">
      <c r="A12" s="84">
        <v>5</v>
      </c>
      <c r="B12" s="85"/>
      <c r="C12" s="49"/>
      <c r="D12" s="55">
        <f>0+'Лист 1. Учебники'!E12</f>
        <v>0</v>
      </c>
      <c r="E12" s="55">
        <f t="shared" si="0"/>
        <v>0</v>
      </c>
      <c r="F12" s="49"/>
      <c r="G12" s="55">
        <f>0+'Лист 1. Учебники'!H12</f>
        <v>0</v>
      </c>
      <c r="H12" s="55">
        <f t="shared" si="1"/>
        <v>0</v>
      </c>
      <c r="I12" s="18"/>
      <c r="J12" s="12"/>
      <c r="K12" s="12"/>
    </row>
    <row r="13" spans="1:11" s="7" customFormat="1" ht="20.25" customHeight="1">
      <c r="A13" s="84">
        <v>6</v>
      </c>
      <c r="B13" s="85"/>
      <c r="C13" s="49"/>
      <c r="D13" s="55">
        <f>0+'Лист 1. Учебники'!E13</f>
        <v>0</v>
      </c>
      <c r="E13" s="55">
        <f t="shared" si="0"/>
        <v>0</v>
      </c>
      <c r="F13" s="49"/>
      <c r="G13" s="55">
        <f>0+'Лист 1. Учебники'!H13</f>
        <v>0</v>
      </c>
      <c r="H13" s="55">
        <f t="shared" si="1"/>
        <v>0</v>
      </c>
      <c r="I13" s="18"/>
      <c r="J13" s="12"/>
      <c r="K13" s="12"/>
    </row>
    <row r="14" spans="1:11" s="7" customFormat="1" ht="20.25" customHeight="1">
      <c r="A14" s="84">
        <v>7</v>
      </c>
      <c r="B14" s="85"/>
      <c r="C14" s="49"/>
      <c r="D14" s="55">
        <f>0+'Лист 1. Учебники'!E14</f>
        <v>0</v>
      </c>
      <c r="E14" s="55">
        <f t="shared" si="0"/>
        <v>0</v>
      </c>
      <c r="F14" s="49"/>
      <c r="G14" s="55">
        <f>0+'Лист 1. Учебники'!H14</f>
        <v>0</v>
      </c>
      <c r="H14" s="55">
        <f t="shared" si="1"/>
        <v>0</v>
      </c>
      <c r="I14" s="18"/>
      <c r="J14" s="12"/>
      <c r="K14" s="12"/>
    </row>
    <row r="15" spans="1:11" s="7" customFormat="1" ht="20.25" customHeight="1">
      <c r="A15" s="84">
        <v>8</v>
      </c>
      <c r="B15" s="85"/>
      <c r="C15" s="49"/>
      <c r="D15" s="55">
        <f>0+'Лист 1. Учебники'!E15</f>
        <v>0</v>
      </c>
      <c r="E15" s="55">
        <f t="shared" si="0"/>
        <v>0</v>
      </c>
      <c r="F15" s="49"/>
      <c r="G15" s="55">
        <f>0+'Лист 1. Учебники'!H15</f>
        <v>0</v>
      </c>
      <c r="H15" s="55">
        <f t="shared" si="1"/>
        <v>0</v>
      </c>
      <c r="I15" s="18"/>
      <c r="J15" s="12"/>
      <c r="K15" s="12"/>
    </row>
    <row r="16" spans="1:11" s="7" customFormat="1" ht="20.25" customHeight="1">
      <c r="A16" s="84">
        <v>9</v>
      </c>
      <c r="B16" s="85"/>
      <c r="C16" s="49"/>
      <c r="D16" s="55">
        <f>0+'Лист 1. Учебники'!E16</f>
        <v>0</v>
      </c>
      <c r="E16" s="55">
        <f t="shared" si="0"/>
        <v>0</v>
      </c>
      <c r="F16" s="49"/>
      <c r="G16" s="55">
        <f>0+'Лист 1. Учебники'!H16</f>
        <v>0</v>
      </c>
      <c r="H16" s="55">
        <f t="shared" si="1"/>
        <v>0</v>
      </c>
      <c r="I16" s="18"/>
      <c r="J16" s="12"/>
      <c r="K16" s="12"/>
    </row>
    <row r="17" spans="1:11" s="7" customFormat="1" ht="20.25" customHeight="1">
      <c r="A17" s="84">
        <v>10</v>
      </c>
      <c r="B17" s="85"/>
      <c r="C17" s="49"/>
      <c r="D17" s="55">
        <f>0+'Лист 1. Учебники'!E17</f>
        <v>0</v>
      </c>
      <c r="E17" s="55">
        <f t="shared" si="0"/>
        <v>0</v>
      </c>
      <c r="F17" s="49"/>
      <c r="G17" s="55">
        <f>0+'Лист 1. Учебники'!H17</f>
        <v>0</v>
      </c>
      <c r="H17" s="55">
        <f t="shared" si="1"/>
        <v>0</v>
      </c>
      <c r="I17" s="18"/>
      <c r="J17" s="12"/>
      <c r="K17" s="12"/>
    </row>
    <row r="18" spans="1:11" s="7" customFormat="1" ht="20.25" customHeight="1">
      <c r="A18" s="84">
        <v>11</v>
      </c>
      <c r="B18" s="85"/>
      <c r="C18" s="49"/>
      <c r="D18" s="55">
        <f>0+'Лист 1. Учебники'!E18</f>
        <v>0</v>
      </c>
      <c r="E18" s="55">
        <f t="shared" si="0"/>
        <v>0</v>
      </c>
      <c r="F18" s="49"/>
      <c r="G18" s="55">
        <f>0+'Лист 1. Учебники'!H18</f>
        <v>0</v>
      </c>
      <c r="H18" s="55">
        <f t="shared" si="1"/>
        <v>0</v>
      </c>
      <c r="I18" s="18"/>
      <c r="J18" s="12"/>
      <c r="K18" s="12"/>
    </row>
    <row r="19" spans="1:11" s="7" customFormat="1" ht="20.25" customHeight="1">
      <c r="A19" s="84">
        <v>12</v>
      </c>
      <c r="B19" s="85"/>
      <c r="C19" s="49"/>
      <c r="D19" s="55">
        <f>0+'Лист 1. Учебники'!E19</f>
        <v>0</v>
      </c>
      <c r="E19" s="55">
        <f t="shared" si="0"/>
        <v>0</v>
      </c>
      <c r="F19" s="49"/>
      <c r="G19" s="55">
        <f>0+'Лист 1. Учебники'!H19</f>
        <v>0</v>
      </c>
      <c r="H19" s="55">
        <f t="shared" si="1"/>
        <v>0</v>
      </c>
      <c r="I19" s="18"/>
      <c r="J19" s="12"/>
      <c r="K19" s="12"/>
    </row>
    <row r="20" spans="1:11" s="7" customFormat="1" ht="20.25" customHeight="1">
      <c r="A20" s="84">
        <v>13</v>
      </c>
      <c r="B20" s="85"/>
      <c r="C20" s="49"/>
      <c r="D20" s="55">
        <f>0+'Лист 1. Учебники'!E20</f>
        <v>0</v>
      </c>
      <c r="E20" s="55">
        <f t="shared" si="0"/>
        <v>0</v>
      </c>
      <c r="F20" s="49"/>
      <c r="G20" s="55">
        <f>0+'Лист 1. Учебники'!H20</f>
        <v>0</v>
      </c>
      <c r="H20" s="55">
        <f t="shared" si="1"/>
        <v>0</v>
      </c>
      <c r="I20" s="18"/>
      <c r="J20" s="12"/>
      <c r="K20" s="12"/>
    </row>
    <row r="21" spans="1:11" s="7" customFormat="1" ht="20.25" customHeight="1">
      <c r="A21" s="84">
        <v>14</v>
      </c>
      <c r="B21" s="85"/>
      <c r="C21" s="49"/>
      <c r="D21" s="55">
        <f>0+'Лист 1. Учебники'!E21</f>
        <v>0</v>
      </c>
      <c r="E21" s="55">
        <f t="shared" si="0"/>
        <v>0</v>
      </c>
      <c r="F21" s="49"/>
      <c r="G21" s="55">
        <f>0+'Лист 1. Учебники'!H21</f>
        <v>0</v>
      </c>
      <c r="H21" s="55">
        <f t="shared" si="1"/>
        <v>0</v>
      </c>
      <c r="I21" s="18"/>
      <c r="J21" s="12"/>
      <c r="K21" s="12"/>
    </row>
    <row r="22" spans="1:11" s="7" customFormat="1" ht="20.25" customHeight="1">
      <c r="A22" s="84">
        <v>15</v>
      </c>
      <c r="B22" s="85"/>
      <c r="C22" s="49"/>
      <c r="D22" s="55">
        <f>0+'Лист 1. Учебники'!E22</f>
        <v>0</v>
      </c>
      <c r="E22" s="55">
        <f t="shared" si="0"/>
        <v>0</v>
      </c>
      <c r="F22" s="49"/>
      <c r="G22" s="55">
        <f>0+'Лист 1. Учебники'!H22</f>
        <v>0</v>
      </c>
      <c r="H22" s="55">
        <f t="shared" si="1"/>
        <v>0</v>
      </c>
      <c r="I22" s="18"/>
      <c r="J22" s="12"/>
      <c r="K22" s="12"/>
    </row>
    <row r="23" spans="1:11" s="7" customFormat="1" ht="20.25" customHeight="1">
      <c r="A23" s="84">
        <v>16</v>
      </c>
      <c r="B23" s="85"/>
      <c r="C23" s="49"/>
      <c r="D23" s="55">
        <f>0+'Лист 1. Учебники'!E23</f>
        <v>0</v>
      </c>
      <c r="E23" s="55">
        <f t="shared" si="0"/>
        <v>0</v>
      </c>
      <c r="F23" s="49"/>
      <c r="G23" s="55">
        <f>0+'Лист 1. Учебники'!H23</f>
        <v>0</v>
      </c>
      <c r="H23" s="55">
        <f t="shared" si="1"/>
        <v>0</v>
      </c>
      <c r="I23" s="18"/>
      <c r="J23" s="12"/>
      <c r="K23" s="12"/>
    </row>
    <row r="24" spans="1:11" s="7" customFormat="1" ht="20.25" customHeight="1">
      <c r="A24" s="84">
        <v>17</v>
      </c>
      <c r="B24" s="85"/>
      <c r="C24" s="49"/>
      <c r="D24" s="55">
        <f>0+'Лист 1. Учебники'!E24</f>
        <v>0</v>
      </c>
      <c r="E24" s="55">
        <f t="shared" si="0"/>
        <v>0</v>
      </c>
      <c r="F24" s="49"/>
      <c r="G24" s="55">
        <f>0+'Лист 1. Учебники'!H24</f>
        <v>0</v>
      </c>
      <c r="H24" s="55">
        <f t="shared" si="1"/>
        <v>0</v>
      </c>
      <c r="I24" s="18"/>
      <c r="J24" s="12"/>
      <c r="K24" s="12"/>
    </row>
    <row r="25" spans="1:11" s="7" customFormat="1" ht="20.25" customHeight="1">
      <c r="A25" s="84">
        <v>18</v>
      </c>
      <c r="B25" s="85"/>
      <c r="C25" s="49"/>
      <c r="D25" s="55">
        <f>0+'Лист 1. Учебники'!E25</f>
        <v>0</v>
      </c>
      <c r="E25" s="55">
        <f t="shared" si="0"/>
        <v>0</v>
      </c>
      <c r="F25" s="49"/>
      <c r="G25" s="55">
        <f>0+'Лист 1. Учебники'!H25</f>
        <v>0</v>
      </c>
      <c r="H25" s="55">
        <f t="shared" si="1"/>
        <v>0</v>
      </c>
      <c r="I25" s="18"/>
      <c r="J25" s="12"/>
      <c r="K25" s="12"/>
    </row>
    <row r="26" spans="1:11" s="7" customFormat="1" ht="20.25" customHeight="1">
      <c r="A26" s="84">
        <v>19</v>
      </c>
      <c r="B26" s="85"/>
      <c r="C26" s="49"/>
      <c r="D26" s="55">
        <f>0+'Лист 1. Учебники'!E26</f>
        <v>0</v>
      </c>
      <c r="E26" s="55">
        <f t="shared" si="0"/>
        <v>0</v>
      </c>
      <c r="F26" s="49"/>
      <c r="G26" s="55">
        <f>0+'Лист 1. Учебники'!H26</f>
        <v>0</v>
      </c>
      <c r="H26" s="55">
        <f t="shared" si="1"/>
        <v>0</v>
      </c>
      <c r="I26" s="18"/>
      <c r="J26" s="12"/>
      <c r="K26" s="12"/>
    </row>
    <row r="27" spans="1:11" s="7" customFormat="1" ht="20.25" customHeight="1">
      <c r="A27" s="84">
        <v>20</v>
      </c>
      <c r="B27" s="85"/>
      <c r="C27" s="49"/>
      <c r="D27" s="55">
        <f>0+'Лист 1. Учебники'!E27</f>
        <v>0</v>
      </c>
      <c r="E27" s="55">
        <f t="shared" si="0"/>
        <v>0</v>
      </c>
      <c r="F27" s="49"/>
      <c r="G27" s="55">
        <f>0+'Лист 1. Учебники'!H27</f>
        <v>0</v>
      </c>
      <c r="H27" s="55">
        <f t="shared" si="1"/>
        <v>0</v>
      </c>
      <c r="I27" s="18"/>
      <c r="J27" s="12"/>
      <c r="K27" s="12"/>
    </row>
    <row r="28" spans="1:11" s="7" customFormat="1" ht="20.25" customHeight="1">
      <c r="A28" s="84">
        <v>21</v>
      </c>
      <c r="B28" s="85"/>
      <c r="C28" s="49"/>
      <c r="D28" s="55">
        <f>0+'Лист 1. Учебники'!E28</f>
        <v>0</v>
      </c>
      <c r="E28" s="55">
        <f t="shared" si="0"/>
        <v>0</v>
      </c>
      <c r="F28" s="49"/>
      <c r="G28" s="55">
        <f>0+'Лист 1. Учебники'!H28</f>
        <v>0</v>
      </c>
      <c r="H28" s="55">
        <f t="shared" si="1"/>
        <v>0</v>
      </c>
      <c r="I28" s="18"/>
      <c r="J28" s="12"/>
      <c r="K28" s="12"/>
    </row>
    <row r="29" spans="1:11" s="7" customFormat="1" ht="20.25" customHeight="1">
      <c r="A29" s="84">
        <v>22</v>
      </c>
      <c r="B29" s="85"/>
      <c r="C29" s="49"/>
      <c r="D29" s="55">
        <f>0+'Лист 1. Учебники'!E29</f>
        <v>0</v>
      </c>
      <c r="E29" s="55">
        <f t="shared" si="0"/>
        <v>0</v>
      </c>
      <c r="F29" s="49"/>
      <c r="G29" s="55">
        <f>0+'Лист 1. Учебники'!H29</f>
        <v>0</v>
      </c>
      <c r="H29" s="55">
        <f t="shared" si="1"/>
        <v>0</v>
      </c>
      <c r="I29" s="18"/>
      <c r="J29" s="12"/>
      <c r="K29" s="12"/>
    </row>
    <row r="30" spans="1:11" s="7" customFormat="1" ht="20.25" customHeight="1">
      <c r="A30" s="84">
        <v>23</v>
      </c>
      <c r="B30" s="85"/>
      <c r="C30" s="49"/>
      <c r="D30" s="55">
        <f>0+'Лист 1. Учебники'!E30</f>
        <v>0</v>
      </c>
      <c r="E30" s="55">
        <f t="shared" si="0"/>
        <v>0</v>
      </c>
      <c r="F30" s="49"/>
      <c r="G30" s="55">
        <f>0+'Лист 1. Учебники'!H30</f>
        <v>0</v>
      </c>
      <c r="H30" s="55">
        <f t="shared" si="1"/>
        <v>0</v>
      </c>
      <c r="I30" s="18"/>
      <c r="J30" s="12"/>
      <c r="K30" s="12"/>
    </row>
    <row r="31" spans="1:11" s="7" customFormat="1" ht="20.25" customHeight="1">
      <c r="A31" s="84">
        <v>24</v>
      </c>
      <c r="B31" s="85"/>
      <c r="C31" s="49"/>
      <c r="D31" s="55">
        <f>0+'Лист 1. Учебники'!E31</f>
        <v>0</v>
      </c>
      <c r="E31" s="55">
        <f t="shared" si="0"/>
        <v>0</v>
      </c>
      <c r="F31" s="49"/>
      <c r="G31" s="55">
        <f>0+'Лист 1. Учебники'!H31</f>
        <v>0</v>
      </c>
      <c r="H31" s="55">
        <f t="shared" si="1"/>
        <v>0</v>
      </c>
      <c r="I31" s="18"/>
      <c r="J31" s="12"/>
      <c r="K31" s="12"/>
    </row>
    <row r="32" spans="1:11" s="7" customFormat="1" ht="20.25" customHeight="1">
      <c r="A32" s="84">
        <v>25</v>
      </c>
      <c r="B32" s="85"/>
      <c r="C32" s="49"/>
      <c r="D32" s="55">
        <f>0+'Лист 1. Учебники'!E32</f>
        <v>0</v>
      </c>
      <c r="E32" s="55">
        <f t="shared" si="0"/>
        <v>0</v>
      </c>
      <c r="F32" s="49"/>
      <c r="G32" s="55">
        <f>0+'Лист 1. Учебники'!H32</f>
        <v>0</v>
      </c>
      <c r="H32" s="55">
        <f t="shared" si="1"/>
        <v>0</v>
      </c>
      <c r="I32" s="18"/>
      <c r="J32" s="12"/>
      <c r="K32" s="12"/>
    </row>
    <row r="33" spans="1:11" s="7" customFormat="1" ht="20.25" customHeight="1">
      <c r="A33" s="84">
        <v>26</v>
      </c>
      <c r="B33" s="85"/>
      <c r="C33" s="49"/>
      <c r="D33" s="55">
        <f>0+'Лист 1. Учебники'!E33</f>
        <v>0</v>
      </c>
      <c r="E33" s="55">
        <f t="shared" si="0"/>
        <v>0</v>
      </c>
      <c r="F33" s="49"/>
      <c r="G33" s="55">
        <f>0+'Лист 1. Учебники'!H33</f>
        <v>0</v>
      </c>
      <c r="H33" s="55">
        <f t="shared" si="1"/>
        <v>0</v>
      </c>
      <c r="I33" s="18"/>
      <c r="J33" s="12"/>
      <c r="K33" s="12"/>
    </row>
    <row r="34" spans="1:11" s="7" customFormat="1" ht="20.25" customHeight="1">
      <c r="A34" s="84">
        <v>27</v>
      </c>
      <c r="B34" s="85"/>
      <c r="C34" s="49"/>
      <c r="D34" s="55">
        <f>0+'Лист 1. Учебники'!E34</f>
        <v>0</v>
      </c>
      <c r="E34" s="55">
        <f t="shared" si="0"/>
        <v>0</v>
      </c>
      <c r="F34" s="49"/>
      <c r="G34" s="55">
        <f>0+'Лист 1. Учебники'!H34</f>
        <v>0</v>
      </c>
      <c r="H34" s="55">
        <f t="shared" si="1"/>
        <v>0</v>
      </c>
      <c r="I34" s="18"/>
      <c r="J34" s="12"/>
      <c r="K34" s="12"/>
    </row>
    <row r="35" spans="1:11" s="7" customFormat="1" ht="20.25" customHeight="1">
      <c r="A35" s="84">
        <v>28</v>
      </c>
      <c r="B35" s="85"/>
      <c r="C35" s="49"/>
      <c r="D35" s="55">
        <f>0+'Лист 1. Учебники'!E35</f>
        <v>0</v>
      </c>
      <c r="E35" s="55">
        <f t="shared" si="0"/>
        <v>0</v>
      </c>
      <c r="F35" s="49"/>
      <c r="G35" s="55">
        <f>0+'Лист 1. Учебники'!H35</f>
        <v>0</v>
      </c>
      <c r="H35" s="55">
        <f t="shared" si="1"/>
        <v>0</v>
      </c>
      <c r="I35" s="18"/>
      <c r="J35" s="12"/>
      <c r="K35" s="12"/>
    </row>
    <row r="36" spans="1:11" s="7" customFormat="1" ht="20.25" customHeight="1">
      <c r="A36" s="84">
        <v>29</v>
      </c>
      <c r="B36" s="85"/>
      <c r="C36" s="49"/>
      <c r="D36" s="55">
        <f>0+'Лист 1. Учебники'!E36</f>
        <v>0</v>
      </c>
      <c r="E36" s="55">
        <f t="shared" si="0"/>
        <v>0</v>
      </c>
      <c r="F36" s="49"/>
      <c r="G36" s="55">
        <f>0+'Лист 1. Учебники'!H36</f>
        <v>0</v>
      </c>
      <c r="H36" s="55">
        <f t="shared" si="1"/>
        <v>0</v>
      </c>
      <c r="I36" s="18"/>
      <c r="J36" s="12"/>
      <c r="K36" s="12"/>
    </row>
    <row r="37" spans="1:11" ht="20.25" customHeight="1">
      <c r="A37" s="84">
        <v>30</v>
      </c>
      <c r="B37" s="88"/>
      <c r="C37" s="50"/>
      <c r="D37" s="55">
        <f>0+'Лист 1. Учебники'!E37</f>
        <v>0</v>
      </c>
      <c r="E37" s="55">
        <f t="shared" si="0"/>
        <v>0</v>
      </c>
      <c r="F37" s="49"/>
      <c r="G37" s="55">
        <f>0+'Лист 1. Учебники'!H37</f>
        <v>0</v>
      </c>
      <c r="H37" s="55">
        <f t="shared" si="1"/>
        <v>0</v>
      </c>
      <c r="I37" s="19"/>
      <c r="J37" s="11"/>
      <c r="K37" s="11"/>
    </row>
    <row r="38" spans="1:11" ht="20.25" customHeight="1">
      <c r="A38" s="84">
        <v>31</v>
      </c>
      <c r="B38" s="88"/>
      <c r="C38" s="50"/>
      <c r="D38" s="55">
        <f>0+'Лист 1. Учебники'!E38</f>
        <v>0</v>
      </c>
      <c r="E38" s="55">
        <f t="shared" si="0"/>
        <v>0</v>
      </c>
      <c r="F38" s="49"/>
      <c r="G38" s="55">
        <f>0+'Лист 1. Учебники'!H38</f>
        <v>0</v>
      </c>
      <c r="H38" s="55">
        <f t="shared" si="1"/>
        <v>0</v>
      </c>
      <c r="I38" s="19"/>
      <c r="J38" s="11"/>
      <c r="K38" s="11"/>
    </row>
    <row r="39" spans="1:11" ht="20.25" customHeight="1">
      <c r="A39" s="84">
        <v>32</v>
      </c>
      <c r="B39" s="88"/>
      <c r="C39" s="50"/>
      <c r="D39" s="55">
        <f>0+'Лист 1. Учебники'!E39</f>
        <v>0</v>
      </c>
      <c r="E39" s="55">
        <f t="shared" si="0"/>
        <v>0</v>
      </c>
      <c r="F39" s="49"/>
      <c r="G39" s="55">
        <f>0+'Лист 1. Учебники'!H39</f>
        <v>0</v>
      </c>
      <c r="H39" s="55">
        <f t="shared" si="1"/>
        <v>0</v>
      </c>
      <c r="I39" s="19"/>
      <c r="J39" s="11"/>
      <c r="K39" s="11"/>
    </row>
    <row r="40" spans="1:11" ht="20.25" customHeight="1">
      <c r="A40" s="84">
        <v>33</v>
      </c>
      <c r="B40" s="88"/>
      <c r="C40" s="50"/>
      <c r="D40" s="55">
        <f>0+'Лист 1. Учебники'!E40</f>
        <v>0</v>
      </c>
      <c r="E40" s="55">
        <f t="shared" si="0"/>
        <v>0</v>
      </c>
      <c r="F40" s="49"/>
      <c r="G40" s="55">
        <f>0+'Лист 1. Учебники'!H40</f>
        <v>0</v>
      </c>
      <c r="H40" s="55">
        <f t="shared" si="1"/>
        <v>0</v>
      </c>
      <c r="I40" s="19"/>
      <c r="J40" s="11"/>
      <c r="K40" s="11"/>
    </row>
    <row r="41" spans="1:11" s="69" customFormat="1" ht="20.25" customHeight="1">
      <c r="A41" s="66"/>
      <c r="B41" s="89" t="s">
        <v>2</v>
      </c>
      <c r="C41" s="90">
        <f>SUM(C8:C40)</f>
        <v>37200</v>
      </c>
      <c r="D41" s="90">
        <f>SUM(D8:D40)</f>
        <v>37200</v>
      </c>
      <c r="E41" s="55">
        <f>C41-D41</f>
        <v>0</v>
      </c>
      <c r="F41" s="90">
        <f>SUM(F8:F40)</f>
        <v>0</v>
      </c>
      <c r="G41" s="90">
        <f>SUM(G8:G40)</f>
        <v>0</v>
      </c>
      <c r="H41" s="55">
        <f>F41-G41</f>
        <v>0</v>
      </c>
      <c r="I41" s="67"/>
      <c r="J41" s="68"/>
      <c r="K41" s="68"/>
    </row>
    <row r="42" spans="1:11" ht="15">
      <c r="A42" s="20"/>
      <c r="B42" s="20"/>
      <c r="C42" s="52"/>
      <c r="D42" s="53"/>
      <c r="E42" s="53"/>
      <c r="F42" s="52"/>
      <c r="G42" s="52"/>
      <c r="H42" s="52"/>
      <c r="I42" s="19"/>
      <c r="J42" s="11"/>
      <c r="K42" s="11"/>
    </row>
    <row r="43" spans="1:11" ht="18">
      <c r="A43" s="21"/>
      <c r="B43" s="24"/>
      <c r="C43" s="51"/>
      <c r="D43" s="51"/>
      <c r="E43" s="51"/>
      <c r="F43" s="51"/>
      <c r="G43" s="51"/>
      <c r="H43" s="51"/>
      <c r="I43" s="22"/>
      <c r="J43" s="11"/>
      <c r="K43" s="11"/>
    </row>
    <row r="44" spans="1:9" ht="18.75">
      <c r="A44" s="21"/>
      <c r="B44" s="82" t="s">
        <v>31</v>
      </c>
      <c r="C44" s="51"/>
      <c r="D44" s="51"/>
      <c r="E44" s="51"/>
      <c r="F44" s="51"/>
      <c r="G44" s="51"/>
      <c r="H44" s="51"/>
      <c r="I44" s="20"/>
    </row>
    <row r="45" spans="1:9" ht="15.75" customHeight="1">
      <c r="A45" s="20"/>
      <c r="C45" s="53"/>
      <c r="D45" s="53"/>
      <c r="E45" s="53"/>
      <c r="F45" s="53"/>
      <c r="G45" s="53"/>
      <c r="H45" s="53"/>
      <c r="I45" s="19"/>
    </row>
    <row r="46" spans="1:9" ht="15">
      <c r="A46" s="16"/>
      <c r="B46" t="s">
        <v>18</v>
      </c>
      <c r="C46" s="54" t="s">
        <v>32</v>
      </c>
      <c r="D46" s="54"/>
      <c r="E46" s="54"/>
      <c r="F46" s="54"/>
      <c r="G46" s="54"/>
      <c r="H46" s="54"/>
      <c r="I46" s="16"/>
    </row>
    <row r="47" spans="1:9" ht="15">
      <c r="A47" s="16"/>
      <c r="B47" t="s">
        <v>19</v>
      </c>
      <c r="C47" s="54" t="s">
        <v>29</v>
      </c>
      <c r="D47" s="54"/>
      <c r="E47" s="54"/>
      <c r="F47" s="54"/>
      <c r="G47" s="54"/>
      <c r="H47" s="54"/>
      <c r="I47" s="16"/>
    </row>
  </sheetData>
  <sheetProtection/>
  <mergeCells count="6">
    <mergeCell ref="A3:H3"/>
    <mergeCell ref="C5:E5"/>
    <mergeCell ref="F5:H5"/>
    <mergeCell ref="A5:A6"/>
    <mergeCell ref="B5:B6"/>
    <mergeCell ref="A4:H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User</cp:lastModifiedBy>
  <cp:lastPrinted>2014-11-11T05:56:02Z</cp:lastPrinted>
  <dcterms:created xsi:type="dcterms:W3CDTF">2013-04-29T08:52:27Z</dcterms:created>
  <dcterms:modified xsi:type="dcterms:W3CDTF">2014-11-11T06:03:30Z</dcterms:modified>
  <cp:category/>
  <cp:version/>
  <cp:contentType/>
  <cp:contentStatus/>
</cp:coreProperties>
</file>